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Գնային առաջարկներ" sheetId="1" r:id="rId1"/>
  </sheets>
  <definedNames>
    <definedName name="_xlnm._FilterDatabase" localSheetId="0" hidden="1">'Գնային առաջարկներ'!$A$5:$CM$89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7" i="1" l="1"/>
  <c r="CN8" i="1"/>
  <c r="CN9" i="1"/>
  <c r="CN10" i="1"/>
  <c r="CN11" i="1"/>
  <c r="CN12" i="1"/>
  <c r="CN13" i="1"/>
  <c r="CN14" i="1"/>
  <c r="CN15" i="1"/>
  <c r="CN16" i="1"/>
  <c r="CN17" i="1"/>
  <c r="CN18" i="1"/>
  <c r="CN19" i="1"/>
  <c r="CN20" i="1"/>
  <c r="CN21" i="1"/>
  <c r="CN22" i="1"/>
  <c r="CN23" i="1"/>
  <c r="CN24" i="1"/>
  <c r="CN25" i="1"/>
  <c r="CN26" i="1"/>
  <c r="CN27" i="1"/>
  <c r="CN28" i="1"/>
  <c r="CN29" i="1"/>
  <c r="CN30" i="1"/>
  <c r="CN31" i="1"/>
  <c r="CN32" i="1"/>
  <c r="CN33" i="1"/>
  <c r="CN34" i="1"/>
  <c r="CN35" i="1"/>
  <c r="CN36" i="1"/>
  <c r="CN37" i="1"/>
  <c r="CN38" i="1"/>
  <c r="CN39" i="1"/>
  <c r="CN40" i="1"/>
  <c r="CN41" i="1"/>
  <c r="CN42" i="1"/>
  <c r="CN43" i="1"/>
  <c r="CN44" i="1"/>
  <c r="CN45" i="1"/>
  <c r="CN46" i="1"/>
  <c r="CN47" i="1"/>
  <c r="CN48" i="1"/>
  <c r="CN49" i="1"/>
  <c r="CN50" i="1"/>
  <c r="CN51" i="1"/>
  <c r="CN52" i="1"/>
  <c r="CN53" i="1"/>
  <c r="CN54" i="1"/>
  <c r="CN55" i="1"/>
  <c r="CN56" i="1"/>
  <c r="CN57" i="1"/>
  <c r="CN58" i="1"/>
  <c r="CN59" i="1"/>
  <c r="CN60" i="1"/>
  <c r="CN61" i="1"/>
  <c r="CN62" i="1"/>
  <c r="CN63" i="1"/>
  <c r="CN64" i="1"/>
  <c r="CN65" i="1"/>
  <c r="CN66" i="1"/>
  <c r="CN67" i="1"/>
  <c r="CN68" i="1"/>
  <c r="CN69" i="1"/>
  <c r="CN70" i="1"/>
  <c r="CN71" i="1"/>
  <c r="CN72" i="1"/>
  <c r="CN73" i="1"/>
  <c r="CN74" i="1"/>
  <c r="CN75" i="1"/>
  <c r="CN76" i="1"/>
  <c r="CN77" i="1"/>
  <c r="CN78" i="1"/>
  <c r="CN79" i="1"/>
  <c r="CN80" i="1"/>
  <c r="CN81" i="1"/>
  <c r="CN82" i="1"/>
  <c r="CN83" i="1"/>
  <c r="CN84" i="1"/>
  <c r="CN85" i="1"/>
  <c r="CN86" i="1"/>
  <c r="CN87" i="1"/>
  <c r="CN88" i="1"/>
  <c r="CN89" i="1"/>
  <c r="CN6" i="1"/>
  <c r="AI88" i="1" l="1"/>
  <c r="AJ88" i="1" s="1"/>
  <c r="AG88" i="1" s="1"/>
  <c r="AF88" i="1"/>
  <c r="AI87" i="1"/>
  <c r="AJ87" i="1" s="1"/>
  <c r="AG87" i="1" s="1"/>
  <c r="AF87" i="1"/>
  <c r="AI86" i="1"/>
  <c r="AJ86" i="1" s="1"/>
  <c r="AG86" i="1" s="1"/>
  <c r="AF86" i="1"/>
  <c r="AI85" i="1"/>
  <c r="AJ85" i="1" s="1"/>
  <c r="AG85" i="1" s="1"/>
  <c r="AF85" i="1"/>
  <c r="AI84" i="1"/>
  <c r="AJ84" i="1" s="1"/>
  <c r="AG84" i="1" s="1"/>
  <c r="AF84" i="1"/>
  <c r="AI83" i="1"/>
  <c r="AJ83" i="1" s="1"/>
  <c r="AG83" i="1" s="1"/>
  <c r="AF83" i="1"/>
  <c r="AI82" i="1"/>
  <c r="AJ82" i="1" s="1"/>
  <c r="AG82" i="1" s="1"/>
  <c r="AF82" i="1"/>
  <c r="AI81" i="1"/>
  <c r="AJ81" i="1" s="1"/>
  <c r="AG81" i="1" s="1"/>
  <c r="AF81" i="1"/>
  <c r="AI80" i="1"/>
  <c r="AJ80" i="1" s="1"/>
  <c r="AG80" i="1" s="1"/>
  <c r="AF80" i="1"/>
  <c r="AI79" i="1"/>
  <c r="AJ79" i="1" s="1"/>
  <c r="AG79" i="1" s="1"/>
  <c r="AF79" i="1"/>
  <c r="AI78" i="1"/>
  <c r="AJ78" i="1" s="1"/>
  <c r="AG78" i="1" s="1"/>
  <c r="AF78" i="1"/>
  <c r="AI77" i="1"/>
  <c r="AJ77" i="1" s="1"/>
  <c r="AG77" i="1" s="1"/>
  <c r="AF77" i="1"/>
  <c r="AI76" i="1"/>
  <c r="AJ76" i="1" s="1"/>
  <c r="AG76" i="1" s="1"/>
  <c r="AF76" i="1"/>
  <c r="AI75" i="1"/>
  <c r="AJ75" i="1" s="1"/>
  <c r="AG75" i="1" s="1"/>
  <c r="AF75" i="1"/>
  <c r="AI74" i="1"/>
  <c r="AJ74" i="1" s="1"/>
  <c r="AG74" i="1" s="1"/>
  <c r="AF74" i="1"/>
  <c r="AI73" i="1"/>
  <c r="AJ73" i="1" s="1"/>
  <c r="AG73" i="1" s="1"/>
  <c r="AF73" i="1"/>
  <c r="AI72" i="1"/>
  <c r="AJ72" i="1" s="1"/>
  <c r="AG72" i="1" s="1"/>
  <c r="AF72" i="1"/>
  <c r="AI71" i="1"/>
  <c r="AJ71" i="1" s="1"/>
  <c r="AG71" i="1" s="1"/>
  <c r="AF71" i="1"/>
  <c r="AI70" i="1"/>
  <c r="AJ70" i="1" s="1"/>
  <c r="AG70" i="1" s="1"/>
  <c r="AF70" i="1"/>
  <c r="AI69" i="1"/>
  <c r="AJ69" i="1" s="1"/>
  <c r="AG69" i="1" s="1"/>
  <c r="AF69" i="1"/>
  <c r="AI68" i="1"/>
  <c r="AJ68" i="1" s="1"/>
  <c r="AG68" i="1" s="1"/>
  <c r="AF68" i="1"/>
  <c r="AI67" i="1"/>
  <c r="AJ67" i="1" s="1"/>
  <c r="AG67" i="1" s="1"/>
  <c r="AF67" i="1"/>
  <c r="AI66" i="1"/>
  <c r="AJ66" i="1" s="1"/>
  <c r="AG66" i="1" s="1"/>
  <c r="AF66" i="1"/>
  <c r="AI65" i="1"/>
  <c r="AJ65" i="1" s="1"/>
  <c r="AG65" i="1" s="1"/>
  <c r="AF65" i="1"/>
  <c r="AI64" i="1"/>
  <c r="AJ64" i="1" s="1"/>
  <c r="AG64" i="1" s="1"/>
  <c r="AF64" i="1"/>
  <c r="AI63" i="1"/>
  <c r="AJ63" i="1" s="1"/>
  <c r="AG63" i="1" s="1"/>
  <c r="AF63" i="1"/>
  <c r="AI62" i="1"/>
  <c r="AJ62" i="1" s="1"/>
  <c r="AG62" i="1" s="1"/>
  <c r="AF62" i="1"/>
  <c r="AI61" i="1"/>
  <c r="AJ61" i="1" s="1"/>
  <c r="AG61" i="1" s="1"/>
  <c r="AF61" i="1"/>
  <c r="AI60" i="1"/>
  <c r="AJ60" i="1" s="1"/>
  <c r="AG60" i="1" s="1"/>
  <c r="AF60" i="1"/>
  <c r="AI59" i="1"/>
  <c r="AJ59" i="1" s="1"/>
  <c r="AG59" i="1" s="1"/>
  <c r="AF59" i="1"/>
  <c r="AI58" i="1"/>
  <c r="AJ58" i="1" s="1"/>
  <c r="AG58" i="1" s="1"/>
  <c r="AF58" i="1"/>
  <c r="AI57" i="1"/>
  <c r="AJ57" i="1" s="1"/>
  <c r="AG57" i="1" s="1"/>
  <c r="AF57" i="1"/>
  <c r="AJ56" i="1"/>
  <c r="AG56" i="1" s="1"/>
  <c r="AF56" i="1"/>
  <c r="AI55" i="1"/>
  <c r="AJ55" i="1" s="1"/>
  <c r="AG55" i="1" s="1"/>
  <c r="AF55" i="1"/>
  <c r="AI54" i="1"/>
  <c r="AJ54" i="1" s="1"/>
  <c r="AG54" i="1" s="1"/>
  <c r="AF54" i="1"/>
  <c r="AI53" i="1"/>
  <c r="AJ53" i="1" s="1"/>
  <c r="AG53" i="1" s="1"/>
  <c r="AF53" i="1"/>
  <c r="AI52" i="1"/>
  <c r="AJ52" i="1" s="1"/>
  <c r="AG52" i="1" s="1"/>
  <c r="AF52" i="1"/>
  <c r="AI51" i="1"/>
  <c r="AJ51" i="1" s="1"/>
  <c r="AG51" i="1" s="1"/>
  <c r="AF51" i="1"/>
  <c r="AI50" i="1"/>
  <c r="AJ50" i="1" s="1"/>
  <c r="AG50" i="1" s="1"/>
  <c r="AF50" i="1"/>
  <c r="AI49" i="1"/>
  <c r="AJ49" i="1" s="1"/>
  <c r="AG49" i="1" s="1"/>
  <c r="AF49" i="1"/>
  <c r="AI48" i="1"/>
  <c r="AJ48" i="1" s="1"/>
  <c r="AG48" i="1" s="1"/>
  <c r="AF48" i="1"/>
  <c r="AI47" i="1"/>
  <c r="AJ47" i="1" s="1"/>
  <c r="AG47" i="1" s="1"/>
  <c r="AF47" i="1"/>
  <c r="AI46" i="1"/>
  <c r="AJ46" i="1" s="1"/>
  <c r="AG46" i="1" s="1"/>
  <c r="AF46" i="1"/>
  <c r="AI45" i="1"/>
  <c r="AJ45" i="1" s="1"/>
  <c r="AG45" i="1" s="1"/>
  <c r="AF45" i="1"/>
  <c r="AI44" i="1"/>
  <c r="AJ44" i="1" s="1"/>
  <c r="AG44" i="1" s="1"/>
  <c r="AF44" i="1"/>
  <c r="AI43" i="1"/>
  <c r="AJ43" i="1" s="1"/>
  <c r="AG43" i="1" s="1"/>
  <c r="AF43" i="1"/>
  <c r="AI42" i="1"/>
  <c r="AJ42" i="1" s="1"/>
  <c r="AG42" i="1" s="1"/>
  <c r="AF42" i="1"/>
  <c r="AI41" i="1"/>
  <c r="AJ41" i="1" s="1"/>
  <c r="AG41" i="1" s="1"/>
  <c r="AF41" i="1"/>
  <c r="AI40" i="1"/>
  <c r="AJ40" i="1" s="1"/>
  <c r="AG40" i="1" s="1"/>
  <c r="AF40" i="1"/>
  <c r="AI39" i="1"/>
  <c r="AJ39" i="1" s="1"/>
  <c r="AG39" i="1" s="1"/>
  <c r="AF39" i="1"/>
  <c r="AI38" i="1"/>
  <c r="AJ38" i="1" s="1"/>
  <c r="AG38" i="1" s="1"/>
  <c r="AF38" i="1"/>
  <c r="AI37" i="1"/>
  <c r="AJ37" i="1" s="1"/>
  <c r="AG37" i="1" s="1"/>
  <c r="AF37" i="1"/>
  <c r="AI36" i="1"/>
  <c r="AJ36" i="1" s="1"/>
  <c r="AG36" i="1" s="1"/>
  <c r="AF36" i="1"/>
  <c r="AI35" i="1"/>
  <c r="AJ35" i="1" s="1"/>
  <c r="AG35" i="1" s="1"/>
  <c r="AF35" i="1"/>
  <c r="AI34" i="1"/>
  <c r="AJ34" i="1" s="1"/>
  <c r="AG34" i="1" s="1"/>
  <c r="AF34" i="1"/>
  <c r="AI33" i="1"/>
  <c r="AJ33" i="1" s="1"/>
  <c r="AG33" i="1" s="1"/>
  <c r="AF33" i="1"/>
  <c r="AJ32" i="1"/>
  <c r="AG32" i="1" s="1"/>
  <c r="AF32" i="1"/>
  <c r="AI31" i="1"/>
  <c r="AJ31" i="1" s="1"/>
  <c r="AG31" i="1" s="1"/>
  <c r="AF31" i="1"/>
  <c r="AJ30" i="1"/>
  <c r="AG30" i="1" s="1"/>
  <c r="AF30" i="1"/>
  <c r="AI29" i="1"/>
  <c r="AJ29" i="1" s="1"/>
  <c r="AG29" i="1" s="1"/>
  <c r="AF29" i="1"/>
  <c r="AJ28" i="1"/>
  <c r="AG28" i="1" s="1"/>
  <c r="AF28" i="1"/>
  <c r="AJ27" i="1"/>
  <c r="AG27" i="1" s="1"/>
  <c r="AF27" i="1"/>
  <c r="AJ26" i="1"/>
  <c r="AG26" i="1" s="1"/>
  <c r="AF26" i="1"/>
  <c r="AJ25" i="1"/>
  <c r="AG25" i="1" s="1"/>
  <c r="AF25" i="1"/>
  <c r="AI24" i="1"/>
  <c r="AJ24" i="1" s="1"/>
  <c r="AG24" i="1" s="1"/>
  <c r="AF24" i="1"/>
  <c r="AI23" i="1"/>
  <c r="AJ23" i="1" s="1"/>
  <c r="AG23" i="1" s="1"/>
  <c r="AF23" i="1"/>
  <c r="AI22" i="1"/>
  <c r="AJ22" i="1" s="1"/>
  <c r="AG22" i="1" s="1"/>
  <c r="AF22" i="1"/>
  <c r="AI21" i="1"/>
  <c r="AJ21" i="1" s="1"/>
  <c r="AG21" i="1" s="1"/>
  <c r="AF21" i="1"/>
  <c r="AI20" i="1"/>
  <c r="AJ20" i="1" s="1"/>
  <c r="AG20" i="1" s="1"/>
  <c r="AF20" i="1"/>
  <c r="AJ19" i="1"/>
  <c r="AG19" i="1" s="1"/>
  <c r="AF19" i="1"/>
  <c r="AI18" i="1"/>
  <c r="AJ18" i="1" s="1"/>
  <c r="AG18" i="1" s="1"/>
  <c r="AF18" i="1"/>
  <c r="AI17" i="1"/>
  <c r="AJ17" i="1" s="1"/>
  <c r="AG17" i="1" s="1"/>
  <c r="AF17" i="1"/>
  <c r="AJ16" i="1"/>
  <c r="AG16" i="1" s="1"/>
  <c r="AF16" i="1"/>
  <c r="AJ15" i="1"/>
  <c r="AG15" i="1" s="1"/>
  <c r="AF15" i="1"/>
  <c r="AI14" i="1"/>
  <c r="AJ14" i="1" s="1"/>
  <c r="AG14" i="1" s="1"/>
  <c r="AF14" i="1"/>
  <c r="AI13" i="1"/>
  <c r="AJ13" i="1" s="1"/>
  <c r="AG13" i="1" s="1"/>
  <c r="AF13" i="1"/>
  <c r="AJ12" i="1"/>
  <c r="AG12" i="1" s="1"/>
  <c r="AF12" i="1"/>
  <c r="AJ11" i="1"/>
  <c r="AG11" i="1" s="1"/>
  <c r="AF11" i="1"/>
  <c r="AI10" i="1"/>
  <c r="AJ10" i="1" s="1"/>
  <c r="AG10" i="1" s="1"/>
  <c r="AF10" i="1"/>
  <c r="AI9" i="1"/>
  <c r="AJ9" i="1" s="1"/>
  <c r="AG9" i="1" s="1"/>
  <c r="AF9" i="1"/>
  <c r="AI8" i="1"/>
  <c r="AJ8" i="1" s="1"/>
  <c r="AG8" i="1" s="1"/>
  <c r="AF8" i="1"/>
  <c r="AI7" i="1"/>
  <c r="AJ7" i="1" s="1"/>
  <c r="AG7" i="1" s="1"/>
  <c r="AF7" i="1"/>
  <c r="AJ6" i="1"/>
  <c r="AG6" i="1" s="1"/>
  <c r="AF6" i="1"/>
  <c r="AN88" i="1"/>
  <c r="AO88" i="1" s="1"/>
  <c r="AL88" i="1" s="1"/>
  <c r="AK88" i="1"/>
  <c r="AN87" i="1"/>
  <c r="AO87" i="1" s="1"/>
  <c r="AL87" i="1" s="1"/>
  <c r="AK87" i="1"/>
  <c r="AN86" i="1"/>
  <c r="AO86" i="1" s="1"/>
  <c r="AL86" i="1" s="1"/>
  <c r="AK86" i="1"/>
  <c r="AO85" i="1"/>
  <c r="AL85" i="1" s="1"/>
  <c r="AN85" i="1"/>
  <c r="AK85" i="1"/>
  <c r="AO84" i="1"/>
  <c r="AL84" i="1" s="1"/>
  <c r="AN84" i="1"/>
  <c r="AK84" i="1"/>
  <c r="AN83" i="1"/>
  <c r="AO83" i="1" s="1"/>
  <c r="AL83" i="1" s="1"/>
  <c r="AK83" i="1"/>
  <c r="AN82" i="1"/>
  <c r="AO82" i="1" s="1"/>
  <c r="AL82" i="1" s="1"/>
  <c r="AK82" i="1"/>
  <c r="AN81" i="1"/>
  <c r="AO81" i="1" s="1"/>
  <c r="AL81" i="1" s="1"/>
  <c r="AK81" i="1"/>
  <c r="AN80" i="1"/>
  <c r="AO80" i="1" s="1"/>
  <c r="AL80" i="1" s="1"/>
  <c r="AK80" i="1"/>
  <c r="AN79" i="1"/>
  <c r="AO79" i="1" s="1"/>
  <c r="AL79" i="1" s="1"/>
  <c r="AK79" i="1"/>
  <c r="AN78" i="1"/>
  <c r="AO78" i="1" s="1"/>
  <c r="AL78" i="1" s="1"/>
  <c r="AK78" i="1"/>
  <c r="AN77" i="1"/>
  <c r="AO77" i="1" s="1"/>
  <c r="AL77" i="1" s="1"/>
  <c r="AK77" i="1"/>
  <c r="AN76" i="1"/>
  <c r="AO76" i="1" s="1"/>
  <c r="AL76" i="1" s="1"/>
  <c r="AK76" i="1"/>
  <c r="AN75" i="1"/>
  <c r="AO75" i="1" s="1"/>
  <c r="AL75" i="1" s="1"/>
  <c r="AK75" i="1"/>
  <c r="AN74" i="1"/>
  <c r="AO74" i="1" s="1"/>
  <c r="AL74" i="1" s="1"/>
  <c r="AK74" i="1"/>
  <c r="AN73" i="1"/>
  <c r="AO73" i="1" s="1"/>
  <c r="AL73" i="1" s="1"/>
  <c r="AK73" i="1"/>
  <c r="AN72" i="1"/>
  <c r="AO72" i="1" s="1"/>
  <c r="AL72" i="1" s="1"/>
  <c r="AK72" i="1"/>
  <c r="AN71" i="1"/>
  <c r="AO71" i="1" s="1"/>
  <c r="AL71" i="1" s="1"/>
  <c r="AK71" i="1"/>
  <c r="AN70" i="1"/>
  <c r="AO70" i="1" s="1"/>
  <c r="AL70" i="1" s="1"/>
  <c r="AK70" i="1"/>
  <c r="AO69" i="1"/>
  <c r="AL69" i="1" s="1"/>
  <c r="AN69" i="1"/>
  <c r="AK69" i="1"/>
  <c r="AO68" i="1"/>
  <c r="AL68" i="1" s="1"/>
  <c r="AN68" i="1"/>
  <c r="AK68" i="1"/>
  <c r="AN67" i="1"/>
  <c r="AO67" i="1" s="1"/>
  <c r="AL67" i="1" s="1"/>
  <c r="AK67" i="1"/>
  <c r="AN66" i="1"/>
  <c r="AO66" i="1" s="1"/>
  <c r="AL66" i="1" s="1"/>
  <c r="AK66" i="1"/>
  <c r="AN65" i="1"/>
  <c r="AO65" i="1" s="1"/>
  <c r="AL65" i="1" s="1"/>
  <c r="AK65" i="1"/>
  <c r="AN64" i="1"/>
  <c r="AO64" i="1" s="1"/>
  <c r="AL64" i="1" s="1"/>
  <c r="AK64" i="1"/>
  <c r="AN63" i="1"/>
  <c r="AO63" i="1" s="1"/>
  <c r="AL63" i="1" s="1"/>
  <c r="AK63" i="1"/>
  <c r="AN62" i="1"/>
  <c r="AO62" i="1" s="1"/>
  <c r="AL62" i="1" s="1"/>
  <c r="AK62" i="1"/>
  <c r="AN61" i="1"/>
  <c r="AO61" i="1" s="1"/>
  <c r="AL61" i="1" s="1"/>
  <c r="AK61" i="1"/>
  <c r="AN60" i="1"/>
  <c r="AO60" i="1" s="1"/>
  <c r="AL60" i="1" s="1"/>
  <c r="AK60" i="1"/>
  <c r="AN59" i="1"/>
  <c r="AO59" i="1" s="1"/>
  <c r="AL59" i="1" s="1"/>
  <c r="AK59" i="1"/>
  <c r="AN58" i="1"/>
  <c r="AO58" i="1" s="1"/>
  <c r="AL58" i="1" s="1"/>
  <c r="AK58" i="1"/>
  <c r="AN57" i="1"/>
  <c r="AO57" i="1" s="1"/>
  <c r="AL57" i="1" s="1"/>
  <c r="AK57" i="1"/>
  <c r="AO56" i="1"/>
  <c r="AL56" i="1" s="1"/>
  <c r="AK56" i="1"/>
  <c r="AN55" i="1"/>
  <c r="AO55" i="1" s="1"/>
  <c r="AL55" i="1" s="1"/>
  <c r="AK55" i="1"/>
  <c r="AN54" i="1"/>
  <c r="AO54" i="1" s="1"/>
  <c r="AL54" i="1" s="1"/>
  <c r="AK54" i="1"/>
  <c r="AO53" i="1"/>
  <c r="AL53" i="1" s="1"/>
  <c r="AN53" i="1"/>
  <c r="AK53" i="1"/>
  <c r="AO52" i="1"/>
  <c r="AL52" i="1" s="1"/>
  <c r="AN52" i="1"/>
  <c r="AK52" i="1"/>
  <c r="AN51" i="1"/>
  <c r="AO51" i="1" s="1"/>
  <c r="AL51" i="1" s="1"/>
  <c r="AK51" i="1"/>
  <c r="AN50" i="1"/>
  <c r="AO50" i="1" s="1"/>
  <c r="AL50" i="1" s="1"/>
  <c r="AK50" i="1"/>
  <c r="AN49" i="1"/>
  <c r="AO49" i="1" s="1"/>
  <c r="AL49" i="1" s="1"/>
  <c r="AK49" i="1"/>
  <c r="AN48" i="1"/>
  <c r="AO48" i="1" s="1"/>
  <c r="AL48" i="1" s="1"/>
  <c r="AK48" i="1"/>
  <c r="AN47" i="1"/>
  <c r="AO47" i="1" s="1"/>
  <c r="AL47" i="1" s="1"/>
  <c r="AK47" i="1"/>
  <c r="AN46" i="1"/>
  <c r="AO46" i="1" s="1"/>
  <c r="AL46" i="1" s="1"/>
  <c r="AK46" i="1"/>
  <c r="AN45" i="1"/>
  <c r="AO45" i="1" s="1"/>
  <c r="AL45" i="1" s="1"/>
  <c r="AK45" i="1"/>
  <c r="AN44" i="1"/>
  <c r="AO44" i="1" s="1"/>
  <c r="AL44" i="1" s="1"/>
  <c r="AK44" i="1"/>
  <c r="AN43" i="1"/>
  <c r="AO43" i="1" s="1"/>
  <c r="AL43" i="1" s="1"/>
  <c r="AK43" i="1"/>
  <c r="AN42" i="1"/>
  <c r="AO42" i="1" s="1"/>
  <c r="AL42" i="1" s="1"/>
  <c r="AK42" i="1"/>
  <c r="AN41" i="1"/>
  <c r="AO41" i="1" s="1"/>
  <c r="AL41" i="1" s="1"/>
  <c r="AK41" i="1"/>
  <c r="AN40" i="1"/>
  <c r="AO40" i="1" s="1"/>
  <c r="AL40" i="1" s="1"/>
  <c r="AK40" i="1"/>
  <c r="AN39" i="1"/>
  <c r="AO39" i="1" s="1"/>
  <c r="AL39" i="1" s="1"/>
  <c r="AK39" i="1"/>
  <c r="AN38" i="1"/>
  <c r="AO38" i="1" s="1"/>
  <c r="AL38" i="1" s="1"/>
  <c r="AK38" i="1"/>
  <c r="AN37" i="1"/>
  <c r="AO37" i="1" s="1"/>
  <c r="AL37" i="1" s="1"/>
  <c r="AK37" i="1"/>
  <c r="AN36" i="1"/>
  <c r="AO36" i="1" s="1"/>
  <c r="AL36" i="1" s="1"/>
  <c r="AK36" i="1"/>
  <c r="AN35" i="1"/>
  <c r="AO35" i="1" s="1"/>
  <c r="AL35" i="1" s="1"/>
  <c r="AK35" i="1"/>
  <c r="AO34" i="1"/>
  <c r="AL34" i="1" s="1"/>
  <c r="AK34" i="1"/>
  <c r="AN33" i="1"/>
  <c r="AO33" i="1" s="1"/>
  <c r="AL33" i="1" s="1"/>
  <c r="AK33" i="1"/>
  <c r="AN32" i="1"/>
  <c r="AO32" i="1" s="1"/>
  <c r="AL32" i="1" s="1"/>
  <c r="AK32" i="1"/>
  <c r="AN31" i="1"/>
  <c r="AO31" i="1" s="1"/>
  <c r="AL31" i="1" s="1"/>
  <c r="AK31" i="1"/>
  <c r="AO30" i="1"/>
  <c r="AL30" i="1" s="1"/>
  <c r="AK30" i="1"/>
  <c r="AN29" i="1"/>
  <c r="AO29" i="1" s="1"/>
  <c r="AL29" i="1" s="1"/>
  <c r="AK29" i="1"/>
  <c r="AO28" i="1"/>
  <c r="AL28" i="1" s="1"/>
  <c r="AK28" i="1"/>
  <c r="AO27" i="1"/>
  <c r="AL27" i="1" s="1"/>
  <c r="AK27" i="1"/>
  <c r="AO26" i="1"/>
  <c r="AL26" i="1" s="1"/>
  <c r="AK26" i="1"/>
  <c r="AO25" i="1"/>
  <c r="AL25" i="1" s="1"/>
  <c r="AK25" i="1"/>
  <c r="AN24" i="1"/>
  <c r="AO24" i="1" s="1"/>
  <c r="AL24" i="1" s="1"/>
  <c r="AK24" i="1"/>
  <c r="AN23" i="1"/>
  <c r="AO23" i="1" s="1"/>
  <c r="AL23" i="1" s="1"/>
  <c r="AK23" i="1"/>
  <c r="AN22" i="1"/>
  <c r="AO22" i="1" s="1"/>
  <c r="AL22" i="1" s="1"/>
  <c r="AK22" i="1"/>
  <c r="AN21" i="1"/>
  <c r="AO21" i="1" s="1"/>
  <c r="AL21" i="1" s="1"/>
  <c r="AK21" i="1"/>
  <c r="AN20" i="1"/>
  <c r="AO20" i="1" s="1"/>
  <c r="AL20" i="1" s="1"/>
  <c r="AK20" i="1"/>
  <c r="AN19" i="1"/>
  <c r="AO19" i="1" s="1"/>
  <c r="AL19" i="1" s="1"/>
  <c r="AK19" i="1"/>
  <c r="AN18" i="1"/>
  <c r="AO18" i="1" s="1"/>
  <c r="AL18" i="1" s="1"/>
  <c r="AK18" i="1"/>
  <c r="AN17" i="1"/>
  <c r="AO17" i="1" s="1"/>
  <c r="AL17" i="1" s="1"/>
  <c r="AK17" i="1"/>
  <c r="AN16" i="1"/>
  <c r="AO16" i="1" s="1"/>
  <c r="AL16" i="1" s="1"/>
  <c r="AK16" i="1"/>
  <c r="AN15" i="1"/>
  <c r="AO15" i="1" s="1"/>
  <c r="AL15" i="1" s="1"/>
  <c r="AK15" i="1"/>
  <c r="AN14" i="1"/>
  <c r="AO14" i="1" s="1"/>
  <c r="AL14" i="1" s="1"/>
  <c r="AK14" i="1"/>
  <c r="AN13" i="1"/>
  <c r="AO13" i="1" s="1"/>
  <c r="AL13" i="1" s="1"/>
  <c r="AK13" i="1"/>
  <c r="AN12" i="1"/>
  <c r="AO12" i="1" s="1"/>
  <c r="AL12" i="1" s="1"/>
  <c r="AK12" i="1"/>
  <c r="AN11" i="1"/>
  <c r="AO11" i="1" s="1"/>
  <c r="AL11" i="1" s="1"/>
  <c r="AK11" i="1"/>
  <c r="AN10" i="1"/>
  <c r="AO10" i="1" s="1"/>
  <c r="AL10" i="1" s="1"/>
  <c r="AK10" i="1"/>
  <c r="AN9" i="1"/>
  <c r="AO9" i="1" s="1"/>
  <c r="AL9" i="1" s="1"/>
  <c r="AK9" i="1"/>
  <c r="AN8" i="1"/>
  <c r="AO8" i="1" s="1"/>
  <c r="AL8" i="1" s="1"/>
  <c r="AK8" i="1"/>
  <c r="AN7" i="1"/>
  <c r="AO7" i="1" s="1"/>
  <c r="AL7" i="1" s="1"/>
  <c r="AK7" i="1"/>
  <c r="AN6" i="1"/>
  <c r="AO6" i="1" s="1"/>
  <c r="AL6" i="1" s="1"/>
  <c r="AK6" i="1"/>
  <c r="AS88" i="1"/>
  <c r="AT88" i="1" s="1"/>
  <c r="AQ88" i="1" s="1"/>
  <c r="AP88" i="1"/>
  <c r="AS87" i="1"/>
  <c r="AT87" i="1" s="1"/>
  <c r="AQ87" i="1" s="1"/>
  <c r="AP87" i="1"/>
  <c r="AS86" i="1"/>
  <c r="AT86" i="1" s="1"/>
  <c r="AQ86" i="1"/>
  <c r="AP86" i="1"/>
  <c r="AS85" i="1"/>
  <c r="AT85" i="1" s="1"/>
  <c r="AQ85" i="1" s="1"/>
  <c r="AP85" i="1"/>
  <c r="AS84" i="1"/>
  <c r="AT84" i="1" s="1"/>
  <c r="AQ84" i="1" s="1"/>
  <c r="AP84" i="1"/>
  <c r="AS83" i="1"/>
  <c r="AT83" i="1" s="1"/>
  <c r="AQ83" i="1" s="1"/>
  <c r="AP83" i="1"/>
  <c r="AS82" i="1"/>
  <c r="AT82" i="1" s="1"/>
  <c r="AQ82" i="1" s="1"/>
  <c r="AP82" i="1"/>
  <c r="AS81" i="1"/>
  <c r="AT81" i="1" s="1"/>
  <c r="AQ81" i="1" s="1"/>
  <c r="AP81" i="1"/>
  <c r="AS80" i="1"/>
  <c r="AT80" i="1" s="1"/>
  <c r="AQ80" i="1" s="1"/>
  <c r="AP80" i="1"/>
  <c r="AS79" i="1"/>
  <c r="AT79" i="1" s="1"/>
  <c r="AQ79" i="1" s="1"/>
  <c r="AP79" i="1"/>
  <c r="AS78" i="1"/>
  <c r="AT78" i="1" s="1"/>
  <c r="AQ78" i="1" s="1"/>
  <c r="AP78" i="1"/>
  <c r="AS77" i="1"/>
  <c r="AT77" i="1" s="1"/>
  <c r="AQ77" i="1" s="1"/>
  <c r="AP77" i="1"/>
  <c r="AS76" i="1"/>
  <c r="AT76" i="1" s="1"/>
  <c r="AQ76" i="1" s="1"/>
  <c r="AP76" i="1"/>
  <c r="AS75" i="1"/>
  <c r="AT75" i="1" s="1"/>
  <c r="AQ75" i="1" s="1"/>
  <c r="AP75" i="1"/>
  <c r="AS74" i="1"/>
  <c r="AT74" i="1" s="1"/>
  <c r="AQ74" i="1" s="1"/>
  <c r="AP74" i="1"/>
  <c r="AS73" i="1"/>
  <c r="AT73" i="1" s="1"/>
  <c r="AQ73" i="1" s="1"/>
  <c r="AP73" i="1"/>
  <c r="AS72" i="1"/>
  <c r="AT72" i="1" s="1"/>
  <c r="AQ72" i="1" s="1"/>
  <c r="AP72" i="1"/>
  <c r="AS71" i="1"/>
  <c r="AT71" i="1" s="1"/>
  <c r="AQ71" i="1" s="1"/>
  <c r="AP71" i="1"/>
  <c r="AS70" i="1"/>
  <c r="AT70" i="1" s="1"/>
  <c r="AQ70" i="1" s="1"/>
  <c r="AP70" i="1"/>
  <c r="AS69" i="1"/>
  <c r="AT69" i="1" s="1"/>
  <c r="AQ69" i="1" s="1"/>
  <c r="AP69" i="1"/>
  <c r="AS68" i="1"/>
  <c r="AT68" i="1" s="1"/>
  <c r="AQ68" i="1" s="1"/>
  <c r="AP68" i="1"/>
  <c r="AS67" i="1"/>
  <c r="AT67" i="1" s="1"/>
  <c r="AQ67" i="1" s="1"/>
  <c r="AP67" i="1"/>
  <c r="AS66" i="1"/>
  <c r="AT66" i="1" s="1"/>
  <c r="AQ66" i="1" s="1"/>
  <c r="AP66" i="1"/>
  <c r="AS65" i="1"/>
  <c r="AT65" i="1" s="1"/>
  <c r="AQ65" i="1" s="1"/>
  <c r="AP65" i="1"/>
  <c r="AS64" i="1"/>
  <c r="AT64" i="1" s="1"/>
  <c r="AQ64" i="1" s="1"/>
  <c r="AP64" i="1"/>
  <c r="AS63" i="1"/>
  <c r="AT63" i="1" s="1"/>
  <c r="AQ63" i="1" s="1"/>
  <c r="AP63" i="1"/>
  <c r="AS62" i="1"/>
  <c r="AT62" i="1" s="1"/>
  <c r="AQ62" i="1" s="1"/>
  <c r="AP62" i="1"/>
  <c r="AS61" i="1"/>
  <c r="AT61" i="1" s="1"/>
  <c r="AQ61" i="1" s="1"/>
  <c r="AP61" i="1"/>
  <c r="AS60" i="1"/>
  <c r="AT60" i="1" s="1"/>
  <c r="AQ60" i="1" s="1"/>
  <c r="AP60" i="1"/>
  <c r="AS59" i="1"/>
  <c r="AT59" i="1" s="1"/>
  <c r="AQ59" i="1" s="1"/>
  <c r="AP59" i="1"/>
  <c r="AS58" i="1"/>
  <c r="AT58" i="1" s="1"/>
  <c r="AQ58" i="1"/>
  <c r="AP58" i="1"/>
  <c r="AS57" i="1"/>
  <c r="AT57" i="1" s="1"/>
  <c r="AQ57" i="1" s="1"/>
  <c r="AP57" i="1"/>
  <c r="AS56" i="1"/>
  <c r="AT56" i="1" s="1"/>
  <c r="AQ56" i="1" s="1"/>
  <c r="AP56" i="1"/>
  <c r="AS55" i="1"/>
  <c r="AT55" i="1" s="1"/>
  <c r="AQ55" i="1" s="1"/>
  <c r="AP55" i="1"/>
  <c r="AS54" i="1"/>
  <c r="AT54" i="1" s="1"/>
  <c r="AQ54" i="1" s="1"/>
  <c r="AP54" i="1"/>
  <c r="AT53" i="1"/>
  <c r="AQ53" i="1" s="1"/>
  <c r="AP53" i="1"/>
  <c r="AT52" i="1"/>
  <c r="AQ52" i="1" s="1"/>
  <c r="AP52" i="1"/>
  <c r="AS51" i="1"/>
  <c r="AT51" i="1" s="1"/>
  <c r="AQ51" i="1" s="1"/>
  <c r="AP51" i="1"/>
  <c r="AS50" i="1"/>
  <c r="AT50" i="1" s="1"/>
  <c r="AQ50" i="1" s="1"/>
  <c r="AP50" i="1"/>
  <c r="AS49" i="1"/>
  <c r="AT49" i="1" s="1"/>
  <c r="AQ49" i="1" s="1"/>
  <c r="AP49" i="1"/>
  <c r="AS48" i="1"/>
  <c r="AT48" i="1" s="1"/>
  <c r="AQ48" i="1" s="1"/>
  <c r="AP48" i="1"/>
  <c r="AS47" i="1"/>
  <c r="AT47" i="1" s="1"/>
  <c r="AQ47" i="1" s="1"/>
  <c r="AP47" i="1"/>
  <c r="AS46" i="1"/>
  <c r="AT46" i="1" s="1"/>
  <c r="AQ46" i="1" s="1"/>
  <c r="AP46" i="1"/>
  <c r="AS45" i="1"/>
  <c r="AT45" i="1" s="1"/>
  <c r="AQ45" i="1" s="1"/>
  <c r="AP45" i="1"/>
  <c r="AS44" i="1"/>
  <c r="AT44" i="1" s="1"/>
  <c r="AQ44" i="1" s="1"/>
  <c r="AP44" i="1"/>
  <c r="AS43" i="1"/>
  <c r="AT43" i="1" s="1"/>
  <c r="AQ43" i="1" s="1"/>
  <c r="AP43" i="1"/>
  <c r="AS42" i="1"/>
  <c r="AT42" i="1" s="1"/>
  <c r="AQ42" i="1" s="1"/>
  <c r="AP42" i="1"/>
  <c r="AS41" i="1"/>
  <c r="AT41" i="1" s="1"/>
  <c r="AQ41" i="1" s="1"/>
  <c r="AP41" i="1"/>
  <c r="AS40" i="1"/>
  <c r="AT40" i="1" s="1"/>
  <c r="AQ40" i="1" s="1"/>
  <c r="AP40" i="1"/>
  <c r="AS39" i="1"/>
  <c r="AT39" i="1" s="1"/>
  <c r="AQ39" i="1" s="1"/>
  <c r="AP39" i="1"/>
  <c r="AS38" i="1"/>
  <c r="AT38" i="1" s="1"/>
  <c r="AQ38" i="1"/>
  <c r="AP38" i="1"/>
  <c r="AS37" i="1"/>
  <c r="AT37" i="1" s="1"/>
  <c r="AQ37" i="1" s="1"/>
  <c r="AP37" i="1"/>
  <c r="AS36" i="1"/>
  <c r="AT36" i="1" s="1"/>
  <c r="AQ36" i="1" s="1"/>
  <c r="AP36" i="1"/>
  <c r="AS35" i="1"/>
  <c r="AT35" i="1" s="1"/>
  <c r="AQ35" i="1" s="1"/>
  <c r="AP35" i="1"/>
  <c r="AS34" i="1"/>
  <c r="AT34" i="1" s="1"/>
  <c r="AQ34" i="1" s="1"/>
  <c r="AP34" i="1"/>
  <c r="AS33" i="1"/>
  <c r="AT33" i="1" s="1"/>
  <c r="AQ33" i="1" s="1"/>
  <c r="AP33" i="1"/>
  <c r="AS32" i="1"/>
  <c r="AT32" i="1" s="1"/>
  <c r="AQ32" i="1" s="1"/>
  <c r="AP32" i="1"/>
  <c r="AS31" i="1"/>
  <c r="AT31" i="1" s="1"/>
  <c r="AQ31" i="1" s="1"/>
  <c r="AP31" i="1"/>
  <c r="AS30" i="1"/>
  <c r="AT30" i="1" s="1"/>
  <c r="AQ30" i="1" s="1"/>
  <c r="AP30" i="1"/>
  <c r="AS29" i="1"/>
  <c r="AT29" i="1" s="1"/>
  <c r="AQ29" i="1" s="1"/>
  <c r="AP29" i="1"/>
  <c r="AS28" i="1"/>
  <c r="AT28" i="1" s="1"/>
  <c r="AQ28" i="1" s="1"/>
  <c r="AP28" i="1"/>
  <c r="AT27" i="1"/>
  <c r="AQ27" i="1" s="1"/>
  <c r="AS27" i="1"/>
  <c r="AP27" i="1"/>
  <c r="AS26" i="1"/>
  <c r="AT26" i="1" s="1"/>
  <c r="AQ26" i="1" s="1"/>
  <c r="AP26" i="1"/>
  <c r="AS25" i="1"/>
  <c r="AT25" i="1" s="1"/>
  <c r="AQ25" i="1" s="1"/>
  <c r="AP25" i="1"/>
  <c r="AT24" i="1"/>
  <c r="AQ24" i="1" s="1"/>
  <c r="AS24" i="1"/>
  <c r="AP24" i="1"/>
  <c r="AT23" i="1"/>
  <c r="AQ23" i="1" s="1"/>
  <c r="AS23" i="1"/>
  <c r="AP23" i="1"/>
  <c r="AS22" i="1"/>
  <c r="AT22" i="1" s="1"/>
  <c r="AQ22" i="1" s="1"/>
  <c r="AP22" i="1"/>
  <c r="AS21" i="1"/>
  <c r="AT21" i="1" s="1"/>
  <c r="AQ21" i="1" s="1"/>
  <c r="AP21" i="1"/>
  <c r="AS20" i="1"/>
  <c r="AT20" i="1" s="1"/>
  <c r="AQ20" i="1" s="1"/>
  <c r="AP20" i="1"/>
  <c r="AT19" i="1"/>
  <c r="AQ19" i="1" s="1"/>
  <c r="AS19" i="1"/>
  <c r="AP19" i="1"/>
  <c r="AS18" i="1"/>
  <c r="AT18" i="1" s="1"/>
  <c r="AQ18" i="1" s="1"/>
  <c r="AP18" i="1"/>
  <c r="AS17" i="1"/>
  <c r="AT17" i="1" s="1"/>
  <c r="AQ17" i="1" s="1"/>
  <c r="AP17" i="1"/>
  <c r="AT16" i="1"/>
  <c r="AQ16" i="1" s="1"/>
  <c r="AS16" i="1"/>
  <c r="AP16" i="1"/>
  <c r="AT15" i="1"/>
  <c r="AQ15" i="1" s="1"/>
  <c r="AS15" i="1"/>
  <c r="AP15" i="1"/>
  <c r="AS14" i="1"/>
  <c r="AT14" i="1" s="1"/>
  <c r="AQ14" i="1" s="1"/>
  <c r="AP14" i="1"/>
  <c r="AS13" i="1"/>
  <c r="AT13" i="1" s="1"/>
  <c r="AQ13" i="1" s="1"/>
  <c r="AP13" i="1"/>
  <c r="AS12" i="1"/>
  <c r="AT12" i="1" s="1"/>
  <c r="AQ12" i="1" s="1"/>
  <c r="AP12" i="1"/>
  <c r="AT11" i="1"/>
  <c r="AQ11" i="1" s="1"/>
  <c r="AS11" i="1"/>
  <c r="AP11" i="1"/>
  <c r="AS10" i="1"/>
  <c r="AT10" i="1" s="1"/>
  <c r="AQ10" i="1" s="1"/>
  <c r="AP10" i="1"/>
  <c r="AS9" i="1"/>
  <c r="AT9" i="1" s="1"/>
  <c r="AQ9" i="1" s="1"/>
  <c r="AP9" i="1"/>
  <c r="AT8" i="1"/>
  <c r="AQ8" i="1" s="1"/>
  <c r="AS8" i="1"/>
  <c r="AP8" i="1"/>
  <c r="AT7" i="1"/>
  <c r="AQ7" i="1" s="1"/>
  <c r="AS7" i="1"/>
  <c r="AP7" i="1"/>
  <c r="AS6" i="1"/>
  <c r="AT6" i="1" s="1"/>
  <c r="AQ6" i="1" s="1"/>
  <c r="AP6" i="1"/>
  <c r="AX88" i="1"/>
  <c r="AY88" i="1" s="1"/>
  <c r="AV88" i="1" s="1"/>
  <c r="AU88" i="1"/>
  <c r="AY87" i="1"/>
  <c r="AV87" i="1" s="1"/>
  <c r="AU87" i="1"/>
  <c r="AY86" i="1"/>
  <c r="AV86" i="1" s="1"/>
  <c r="AU86" i="1"/>
  <c r="AX85" i="1"/>
  <c r="AY85" i="1" s="1"/>
  <c r="AV85" i="1" s="1"/>
  <c r="AU85" i="1"/>
  <c r="AX84" i="1"/>
  <c r="AY84" i="1" s="1"/>
  <c r="AV84" i="1" s="1"/>
  <c r="AU84" i="1"/>
  <c r="AX83" i="1"/>
  <c r="AY83" i="1" s="1"/>
  <c r="AV83" i="1" s="1"/>
  <c r="AU83" i="1"/>
  <c r="AY82" i="1"/>
  <c r="AV82" i="1" s="1"/>
  <c r="AU82" i="1"/>
  <c r="AX81" i="1"/>
  <c r="AY81" i="1" s="1"/>
  <c r="AV81" i="1" s="1"/>
  <c r="AU81" i="1"/>
  <c r="AY80" i="1"/>
  <c r="AV80" i="1" s="1"/>
  <c r="AU80" i="1"/>
  <c r="AY79" i="1"/>
  <c r="AV79" i="1" s="1"/>
  <c r="AU79" i="1"/>
  <c r="AY78" i="1"/>
  <c r="AV78" i="1" s="1"/>
  <c r="AU78" i="1"/>
  <c r="AX77" i="1"/>
  <c r="AY77" i="1" s="1"/>
  <c r="AV77" i="1" s="1"/>
  <c r="AU77" i="1"/>
  <c r="AY76" i="1"/>
  <c r="AV76" i="1" s="1"/>
  <c r="AU76" i="1"/>
  <c r="AY75" i="1"/>
  <c r="AV75" i="1" s="1"/>
  <c r="AU75" i="1"/>
  <c r="AY74" i="1"/>
  <c r="AV74" i="1" s="1"/>
  <c r="AU74" i="1"/>
  <c r="AX73" i="1"/>
  <c r="AY73" i="1" s="1"/>
  <c r="AV73" i="1" s="1"/>
  <c r="AU73" i="1"/>
  <c r="AY72" i="1"/>
  <c r="AV72" i="1" s="1"/>
  <c r="AU72" i="1"/>
  <c r="AY71" i="1"/>
  <c r="AV71" i="1" s="1"/>
  <c r="AU71" i="1"/>
  <c r="AY70" i="1"/>
  <c r="AV70" i="1" s="1"/>
  <c r="AU70" i="1"/>
  <c r="AX69" i="1"/>
  <c r="AY69" i="1" s="1"/>
  <c r="AV69" i="1" s="1"/>
  <c r="AU69" i="1"/>
  <c r="AY68" i="1"/>
  <c r="AV68" i="1" s="1"/>
  <c r="AU68" i="1"/>
  <c r="AY67" i="1"/>
  <c r="AV67" i="1" s="1"/>
  <c r="AU67" i="1"/>
  <c r="AX66" i="1"/>
  <c r="AY66" i="1" s="1"/>
  <c r="AV66" i="1" s="1"/>
  <c r="AU66" i="1"/>
  <c r="AX65" i="1"/>
  <c r="AY65" i="1" s="1"/>
  <c r="AV65" i="1" s="1"/>
  <c r="AU65" i="1"/>
  <c r="AX64" i="1"/>
  <c r="AY64" i="1" s="1"/>
  <c r="AV64" i="1" s="1"/>
  <c r="AU64" i="1"/>
  <c r="AX63" i="1"/>
  <c r="AY63" i="1" s="1"/>
  <c r="AV63" i="1" s="1"/>
  <c r="AU63" i="1"/>
  <c r="AX62" i="1"/>
  <c r="AY62" i="1" s="1"/>
  <c r="AV62" i="1" s="1"/>
  <c r="AU62" i="1"/>
  <c r="AX61" i="1"/>
  <c r="AY61" i="1" s="1"/>
  <c r="AV61" i="1" s="1"/>
  <c r="AU61" i="1"/>
  <c r="AX60" i="1"/>
  <c r="AY60" i="1" s="1"/>
  <c r="AV60" i="1" s="1"/>
  <c r="AU60" i="1"/>
  <c r="AX59" i="1"/>
  <c r="AY59" i="1" s="1"/>
  <c r="AV59" i="1" s="1"/>
  <c r="AU59" i="1"/>
  <c r="AX58" i="1"/>
  <c r="AY58" i="1" s="1"/>
  <c r="AV58" i="1" s="1"/>
  <c r="AU58" i="1"/>
  <c r="AX57" i="1"/>
  <c r="AY57" i="1" s="1"/>
  <c r="AV57" i="1" s="1"/>
  <c r="AU57" i="1"/>
  <c r="AY56" i="1"/>
  <c r="AV56" i="1" s="1"/>
  <c r="AU56" i="1"/>
  <c r="AX55" i="1"/>
  <c r="AY55" i="1" s="1"/>
  <c r="AV55" i="1" s="1"/>
  <c r="AU55" i="1"/>
  <c r="AX54" i="1"/>
  <c r="AY54" i="1" s="1"/>
  <c r="AV54" i="1" s="1"/>
  <c r="AU54" i="1"/>
  <c r="AX53" i="1"/>
  <c r="AY53" i="1" s="1"/>
  <c r="AV53" i="1" s="1"/>
  <c r="AU53" i="1"/>
  <c r="AX52" i="1"/>
  <c r="AY52" i="1" s="1"/>
  <c r="AV52" i="1" s="1"/>
  <c r="AU52" i="1"/>
  <c r="AX51" i="1"/>
  <c r="AY51" i="1" s="1"/>
  <c r="AV51" i="1" s="1"/>
  <c r="AU51" i="1"/>
  <c r="AX50" i="1"/>
  <c r="AY50" i="1" s="1"/>
  <c r="AV50" i="1" s="1"/>
  <c r="AU50" i="1"/>
  <c r="AX49" i="1"/>
  <c r="AY49" i="1" s="1"/>
  <c r="AV49" i="1" s="1"/>
  <c r="AU49" i="1"/>
  <c r="AX48" i="1"/>
  <c r="AY48" i="1" s="1"/>
  <c r="AV48" i="1" s="1"/>
  <c r="AU48" i="1"/>
  <c r="AX47" i="1"/>
  <c r="AY47" i="1" s="1"/>
  <c r="AV47" i="1" s="1"/>
  <c r="AU47" i="1"/>
  <c r="AX46" i="1"/>
  <c r="AY46" i="1" s="1"/>
  <c r="AV46" i="1" s="1"/>
  <c r="AU46" i="1"/>
  <c r="AX45" i="1"/>
  <c r="AY45" i="1" s="1"/>
  <c r="AV45" i="1" s="1"/>
  <c r="AU45" i="1"/>
  <c r="AX44" i="1"/>
  <c r="AY44" i="1" s="1"/>
  <c r="AV44" i="1" s="1"/>
  <c r="AU44" i="1"/>
  <c r="AX43" i="1"/>
  <c r="AY43" i="1" s="1"/>
  <c r="AV43" i="1" s="1"/>
  <c r="AU43" i="1"/>
  <c r="AX42" i="1"/>
  <c r="AY42" i="1" s="1"/>
  <c r="AV42" i="1" s="1"/>
  <c r="AU42" i="1"/>
  <c r="AX41" i="1"/>
  <c r="AY41" i="1" s="1"/>
  <c r="AV41" i="1" s="1"/>
  <c r="AU41" i="1"/>
  <c r="AX40" i="1"/>
  <c r="AY40" i="1" s="1"/>
  <c r="AV40" i="1" s="1"/>
  <c r="AU40" i="1"/>
  <c r="AX39" i="1"/>
  <c r="AY39" i="1" s="1"/>
  <c r="AV39" i="1" s="1"/>
  <c r="AU39" i="1"/>
  <c r="AX38" i="1"/>
  <c r="AY38" i="1" s="1"/>
  <c r="AV38" i="1" s="1"/>
  <c r="AU38" i="1"/>
  <c r="AX37" i="1"/>
  <c r="AY37" i="1" s="1"/>
  <c r="AV37" i="1" s="1"/>
  <c r="AU37" i="1"/>
  <c r="AX36" i="1"/>
  <c r="AY36" i="1" s="1"/>
  <c r="AV36" i="1" s="1"/>
  <c r="AU36" i="1"/>
  <c r="AX35" i="1"/>
  <c r="AY35" i="1" s="1"/>
  <c r="AV35" i="1" s="1"/>
  <c r="AU35" i="1"/>
  <c r="AX34" i="1"/>
  <c r="AY34" i="1" s="1"/>
  <c r="AV34" i="1" s="1"/>
  <c r="AU34" i="1"/>
  <c r="AX33" i="1"/>
  <c r="AY33" i="1" s="1"/>
  <c r="AV33" i="1" s="1"/>
  <c r="AU33" i="1"/>
  <c r="AX32" i="1"/>
  <c r="AY32" i="1" s="1"/>
  <c r="AV32" i="1" s="1"/>
  <c r="AU32" i="1"/>
  <c r="AX31" i="1"/>
  <c r="AY31" i="1" s="1"/>
  <c r="AV31" i="1" s="1"/>
  <c r="AU31" i="1"/>
  <c r="AX30" i="1"/>
  <c r="AY30" i="1" s="1"/>
  <c r="AV30" i="1" s="1"/>
  <c r="AU30" i="1"/>
  <c r="AX29" i="1"/>
  <c r="AY29" i="1" s="1"/>
  <c r="AV29" i="1" s="1"/>
  <c r="AU29" i="1"/>
  <c r="AX28" i="1"/>
  <c r="AY28" i="1" s="1"/>
  <c r="AV28" i="1" s="1"/>
  <c r="AU28" i="1"/>
  <c r="AX27" i="1"/>
  <c r="AY27" i="1" s="1"/>
  <c r="AV27" i="1" s="1"/>
  <c r="AU27" i="1"/>
  <c r="AX26" i="1"/>
  <c r="AY26" i="1" s="1"/>
  <c r="AV26" i="1" s="1"/>
  <c r="AU26" i="1"/>
  <c r="AX25" i="1"/>
  <c r="AY25" i="1" s="1"/>
  <c r="AV25" i="1" s="1"/>
  <c r="AU25" i="1"/>
  <c r="AX24" i="1"/>
  <c r="AY24" i="1" s="1"/>
  <c r="AV24" i="1" s="1"/>
  <c r="AU24" i="1"/>
  <c r="AX23" i="1"/>
  <c r="AY23" i="1" s="1"/>
  <c r="AV23" i="1" s="1"/>
  <c r="AU23" i="1"/>
  <c r="AX22" i="1"/>
  <c r="AY22" i="1" s="1"/>
  <c r="AV22" i="1" s="1"/>
  <c r="AU22" i="1"/>
  <c r="AX21" i="1"/>
  <c r="AY21" i="1" s="1"/>
  <c r="AV21" i="1" s="1"/>
  <c r="AU21" i="1"/>
  <c r="AX20" i="1"/>
  <c r="AY20" i="1" s="1"/>
  <c r="AV20" i="1" s="1"/>
  <c r="AU20" i="1"/>
  <c r="AY19" i="1"/>
  <c r="AV19" i="1" s="1"/>
  <c r="AU19" i="1"/>
  <c r="AX18" i="1"/>
  <c r="AY18" i="1" s="1"/>
  <c r="AV18" i="1" s="1"/>
  <c r="AU18" i="1"/>
  <c r="AX17" i="1"/>
  <c r="AY17" i="1" s="1"/>
  <c r="AV17" i="1" s="1"/>
  <c r="AU17" i="1"/>
  <c r="AX16" i="1"/>
  <c r="AY16" i="1" s="1"/>
  <c r="AV16" i="1" s="1"/>
  <c r="AU16" i="1"/>
  <c r="AX15" i="1"/>
  <c r="AY15" i="1" s="1"/>
  <c r="AV15" i="1" s="1"/>
  <c r="AU15" i="1"/>
  <c r="AX14" i="1"/>
  <c r="AY14" i="1" s="1"/>
  <c r="AV14" i="1" s="1"/>
  <c r="AU14" i="1"/>
  <c r="AX13" i="1"/>
  <c r="AY13" i="1" s="1"/>
  <c r="AV13" i="1" s="1"/>
  <c r="AU13" i="1"/>
  <c r="AY12" i="1"/>
  <c r="AV12" i="1" s="1"/>
  <c r="AU12" i="1"/>
  <c r="AX11" i="1"/>
  <c r="AY11" i="1" s="1"/>
  <c r="AV11" i="1" s="1"/>
  <c r="AU11" i="1"/>
  <c r="AX10" i="1"/>
  <c r="AY10" i="1" s="1"/>
  <c r="AV10" i="1" s="1"/>
  <c r="AU10" i="1"/>
  <c r="AX9" i="1"/>
  <c r="AY9" i="1" s="1"/>
  <c r="AV9" i="1" s="1"/>
  <c r="AU9" i="1"/>
  <c r="AX8" i="1"/>
  <c r="AY8" i="1" s="1"/>
  <c r="AV8" i="1" s="1"/>
  <c r="AU8" i="1"/>
  <c r="AX7" i="1"/>
  <c r="AY7" i="1" s="1"/>
  <c r="AV7" i="1" s="1"/>
  <c r="AU7" i="1"/>
  <c r="AX6" i="1"/>
  <c r="AY6" i="1" s="1"/>
  <c r="AV6" i="1" s="1"/>
  <c r="AU6" i="1"/>
  <c r="BC88" i="1"/>
  <c r="BD88" i="1" s="1"/>
  <c r="BA88" i="1" s="1"/>
  <c r="AZ88" i="1"/>
  <c r="BC87" i="1"/>
  <c r="BD87" i="1" s="1"/>
  <c r="BA87" i="1" s="1"/>
  <c r="AZ87" i="1"/>
  <c r="BD86" i="1"/>
  <c r="BA86" i="1" s="1"/>
  <c r="AZ86" i="1"/>
  <c r="BD85" i="1"/>
  <c r="BA85" i="1" s="1"/>
  <c r="AZ85" i="1"/>
  <c r="BD84" i="1"/>
  <c r="BA84" i="1" s="1"/>
  <c r="AZ84" i="1"/>
  <c r="BD83" i="1"/>
  <c r="BA83" i="1" s="1"/>
  <c r="AZ83" i="1"/>
  <c r="BD82" i="1"/>
  <c r="BA82" i="1" s="1"/>
  <c r="AZ82" i="1"/>
  <c r="BC81" i="1"/>
  <c r="BD81" i="1" s="1"/>
  <c r="BA81" i="1" s="1"/>
  <c r="AZ81" i="1"/>
  <c r="BC80" i="1"/>
  <c r="BD80" i="1" s="1"/>
  <c r="BA80" i="1" s="1"/>
  <c r="AZ80" i="1"/>
  <c r="BD79" i="1"/>
  <c r="BA79" i="1" s="1"/>
  <c r="AZ79" i="1"/>
  <c r="BD78" i="1"/>
  <c r="BA78" i="1" s="1"/>
  <c r="AZ78" i="1"/>
  <c r="BD77" i="1"/>
  <c r="BA77" i="1" s="1"/>
  <c r="AZ77" i="1"/>
  <c r="BD76" i="1"/>
  <c r="BA76" i="1" s="1"/>
  <c r="AZ76" i="1"/>
  <c r="BD75" i="1"/>
  <c r="BA75" i="1" s="1"/>
  <c r="AZ75" i="1"/>
  <c r="BD74" i="1"/>
  <c r="BA74" i="1" s="1"/>
  <c r="AZ74" i="1"/>
  <c r="BD73" i="1"/>
  <c r="BA73" i="1" s="1"/>
  <c r="AZ73" i="1"/>
  <c r="BC72" i="1"/>
  <c r="BD72" i="1" s="1"/>
  <c r="BA72" i="1" s="1"/>
  <c r="AZ72" i="1"/>
  <c r="BD71" i="1"/>
  <c r="BA71" i="1" s="1"/>
  <c r="AZ71" i="1"/>
  <c r="BD70" i="1"/>
  <c r="BA70" i="1" s="1"/>
  <c r="AZ70" i="1"/>
  <c r="BD69" i="1"/>
  <c r="BA69" i="1" s="1"/>
  <c r="AZ69" i="1"/>
  <c r="BD68" i="1"/>
  <c r="BA68" i="1" s="1"/>
  <c r="AZ68" i="1"/>
  <c r="BD67" i="1"/>
  <c r="BA67" i="1" s="1"/>
  <c r="AZ67" i="1"/>
  <c r="BD66" i="1"/>
  <c r="BA66" i="1" s="1"/>
  <c r="AZ66" i="1"/>
  <c r="BC65" i="1"/>
  <c r="BD65" i="1" s="1"/>
  <c r="BA65" i="1" s="1"/>
  <c r="AZ65" i="1"/>
  <c r="BC64" i="1"/>
  <c r="BD64" i="1" s="1"/>
  <c r="BA64" i="1" s="1"/>
  <c r="AZ64" i="1"/>
  <c r="BC63" i="1"/>
  <c r="BD63" i="1" s="1"/>
  <c r="BA63" i="1" s="1"/>
  <c r="AZ63" i="1"/>
  <c r="BC62" i="1"/>
  <c r="BD62" i="1" s="1"/>
  <c r="BA62" i="1" s="1"/>
  <c r="AZ62" i="1"/>
  <c r="BC61" i="1"/>
  <c r="BD61" i="1" s="1"/>
  <c r="BA61" i="1" s="1"/>
  <c r="AZ61" i="1"/>
  <c r="BC60" i="1"/>
  <c r="BD60" i="1" s="1"/>
  <c r="BA60" i="1"/>
  <c r="AZ60" i="1"/>
  <c r="BC59" i="1"/>
  <c r="BD59" i="1" s="1"/>
  <c r="BA59" i="1" s="1"/>
  <c r="AZ59" i="1"/>
  <c r="BC58" i="1"/>
  <c r="BD58" i="1" s="1"/>
  <c r="BA58" i="1" s="1"/>
  <c r="AZ58" i="1"/>
  <c r="BC57" i="1"/>
  <c r="BD57" i="1" s="1"/>
  <c r="BA57" i="1" s="1"/>
  <c r="AZ57" i="1"/>
  <c r="BC56" i="1"/>
  <c r="BD56" i="1" s="1"/>
  <c r="BA56" i="1" s="1"/>
  <c r="AZ56" i="1"/>
  <c r="BC55" i="1"/>
  <c r="BD55" i="1" s="1"/>
  <c r="BA55" i="1" s="1"/>
  <c r="AZ55" i="1"/>
  <c r="BC54" i="1"/>
  <c r="BD54" i="1" s="1"/>
  <c r="BA54" i="1" s="1"/>
  <c r="AZ54" i="1"/>
  <c r="BC53" i="1"/>
  <c r="BD53" i="1" s="1"/>
  <c r="BA53" i="1" s="1"/>
  <c r="AZ53" i="1"/>
  <c r="BC52" i="1"/>
  <c r="BD52" i="1" s="1"/>
  <c r="BA52" i="1" s="1"/>
  <c r="AZ52" i="1"/>
  <c r="BC51" i="1"/>
  <c r="BD51" i="1" s="1"/>
  <c r="BA51" i="1" s="1"/>
  <c r="AZ51" i="1"/>
  <c r="BC50" i="1"/>
  <c r="BD50" i="1" s="1"/>
  <c r="BA50" i="1"/>
  <c r="AZ50" i="1"/>
  <c r="BC49" i="1"/>
  <c r="BD49" i="1" s="1"/>
  <c r="BA49" i="1" s="1"/>
  <c r="AZ49" i="1"/>
  <c r="BC48" i="1"/>
  <c r="BD48" i="1" s="1"/>
  <c r="BA48" i="1" s="1"/>
  <c r="AZ48" i="1"/>
  <c r="BC47" i="1"/>
  <c r="BD47" i="1" s="1"/>
  <c r="BA47" i="1" s="1"/>
  <c r="AZ47" i="1"/>
  <c r="BC46" i="1"/>
  <c r="BD46" i="1" s="1"/>
  <c r="BA46" i="1" s="1"/>
  <c r="AZ46" i="1"/>
  <c r="BC45" i="1"/>
  <c r="BD45" i="1" s="1"/>
  <c r="BA45" i="1" s="1"/>
  <c r="AZ45" i="1"/>
  <c r="BC44" i="1"/>
  <c r="BD44" i="1" s="1"/>
  <c r="BA44" i="1"/>
  <c r="AZ44" i="1"/>
  <c r="BC43" i="1"/>
  <c r="BD43" i="1" s="1"/>
  <c r="BA43" i="1" s="1"/>
  <c r="AZ43" i="1"/>
  <c r="BC42" i="1"/>
  <c r="BD42" i="1" s="1"/>
  <c r="BA42" i="1" s="1"/>
  <c r="AZ42" i="1"/>
  <c r="BC41" i="1"/>
  <c r="BD41" i="1" s="1"/>
  <c r="BA41" i="1" s="1"/>
  <c r="AZ41" i="1"/>
  <c r="BC40" i="1"/>
  <c r="BD40" i="1" s="1"/>
  <c r="BA40" i="1" s="1"/>
  <c r="AZ40" i="1"/>
  <c r="BC39" i="1"/>
  <c r="BD39" i="1" s="1"/>
  <c r="BA39" i="1" s="1"/>
  <c r="AZ39" i="1"/>
  <c r="BC38" i="1"/>
  <c r="BD38" i="1" s="1"/>
  <c r="BA38" i="1" s="1"/>
  <c r="AZ38" i="1"/>
  <c r="BC37" i="1"/>
  <c r="BD37" i="1" s="1"/>
  <c r="BA37" i="1" s="1"/>
  <c r="AZ37" i="1"/>
  <c r="BC36" i="1"/>
  <c r="BD36" i="1" s="1"/>
  <c r="BA36" i="1" s="1"/>
  <c r="AZ36" i="1"/>
  <c r="BC35" i="1"/>
  <c r="BD35" i="1" s="1"/>
  <c r="BA35" i="1" s="1"/>
  <c r="AZ35" i="1"/>
  <c r="BC34" i="1"/>
  <c r="BD34" i="1" s="1"/>
  <c r="BA34" i="1" s="1"/>
  <c r="AZ34" i="1"/>
  <c r="BC33" i="1"/>
  <c r="BD33" i="1" s="1"/>
  <c r="BA33" i="1" s="1"/>
  <c r="AZ33" i="1"/>
  <c r="BC32" i="1"/>
  <c r="BD32" i="1" s="1"/>
  <c r="BA32" i="1" s="1"/>
  <c r="AZ32" i="1"/>
  <c r="BC31" i="1"/>
  <c r="BD31" i="1" s="1"/>
  <c r="BA31" i="1" s="1"/>
  <c r="AZ31" i="1"/>
  <c r="BC30" i="1"/>
  <c r="BD30" i="1" s="1"/>
  <c r="BA30" i="1" s="1"/>
  <c r="AZ30" i="1"/>
  <c r="BC29" i="1"/>
  <c r="BD29" i="1" s="1"/>
  <c r="BA29" i="1" s="1"/>
  <c r="AZ29" i="1"/>
  <c r="BC28" i="1"/>
  <c r="BD28" i="1" s="1"/>
  <c r="BA28" i="1"/>
  <c r="AZ28" i="1"/>
  <c r="BD27" i="1"/>
  <c r="BA27" i="1" s="1"/>
  <c r="BC27" i="1"/>
  <c r="AZ27" i="1"/>
  <c r="BD26" i="1"/>
  <c r="BA26" i="1" s="1"/>
  <c r="BC26" i="1"/>
  <c r="AZ26" i="1"/>
  <c r="BC25" i="1"/>
  <c r="BD25" i="1" s="1"/>
  <c r="BA25" i="1" s="1"/>
  <c r="AZ25" i="1"/>
  <c r="BC24" i="1"/>
  <c r="BD24" i="1" s="1"/>
  <c r="BA24" i="1" s="1"/>
  <c r="AZ24" i="1"/>
  <c r="BC23" i="1"/>
  <c r="BD23" i="1" s="1"/>
  <c r="BA23" i="1" s="1"/>
  <c r="AZ23" i="1"/>
  <c r="BC22" i="1"/>
  <c r="BD22" i="1" s="1"/>
  <c r="BA22" i="1" s="1"/>
  <c r="AZ22" i="1"/>
  <c r="BC21" i="1"/>
  <c r="BD21" i="1" s="1"/>
  <c r="BA21" i="1" s="1"/>
  <c r="AZ21" i="1"/>
  <c r="BC20" i="1"/>
  <c r="BD20" i="1" s="1"/>
  <c r="BA20" i="1" s="1"/>
  <c r="AZ20" i="1"/>
  <c r="BD19" i="1"/>
  <c r="BA19" i="1" s="1"/>
  <c r="BC19" i="1"/>
  <c r="AZ19" i="1"/>
  <c r="BD18" i="1"/>
  <c r="BA18" i="1" s="1"/>
  <c r="BC18" i="1"/>
  <c r="AZ18" i="1"/>
  <c r="BC17" i="1"/>
  <c r="BD17" i="1" s="1"/>
  <c r="BA17" i="1" s="1"/>
  <c r="AZ17" i="1"/>
  <c r="BC16" i="1"/>
  <c r="BD16" i="1" s="1"/>
  <c r="BA16" i="1" s="1"/>
  <c r="AZ16" i="1"/>
  <c r="BC15" i="1"/>
  <c r="BD15" i="1" s="1"/>
  <c r="BA15" i="1" s="1"/>
  <c r="AZ15" i="1"/>
  <c r="BC14" i="1"/>
  <c r="BD14" i="1" s="1"/>
  <c r="BA14" i="1" s="1"/>
  <c r="AZ14" i="1"/>
  <c r="BC13" i="1"/>
  <c r="BD13" i="1" s="1"/>
  <c r="BA13" i="1" s="1"/>
  <c r="AZ13" i="1"/>
  <c r="BC12" i="1"/>
  <c r="BD12" i="1" s="1"/>
  <c r="BA12" i="1" s="1"/>
  <c r="AZ12" i="1"/>
  <c r="BC11" i="1"/>
  <c r="BD11" i="1" s="1"/>
  <c r="BA11" i="1" s="1"/>
  <c r="AZ11" i="1"/>
  <c r="BC10" i="1"/>
  <c r="BD10" i="1" s="1"/>
  <c r="BA10" i="1" s="1"/>
  <c r="AZ10" i="1"/>
  <c r="BC9" i="1"/>
  <c r="BD9" i="1" s="1"/>
  <c r="BA9" i="1" s="1"/>
  <c r="AZ9" i="1"/>
  <c r="BC8" i="1"/>
  <c r="BD8" i="1" s="1"/>
  <c r="BA8" i="1" s="1"/>
  <c r="AZ8" i="1"/>
  <c r="BC7" i="1"/>
  <c r="BD7" i="1" s="1"/>
  <c r="BA7" i="1" s="1"/>
  <c r="AZ7" i="1"/>
  <c r="BD6" i="1"/>
  <c r="BA6" i="1" s="1"/>
  <c r="BC6" i="1"/>
  <c r="AZ6" i="1"/>
  <c r="BH88" i="1"/>
  <c r="BI88" i="1" s="1"/>
  <c r="BF88" i="1" s="1"/>
  <c r="BE88" i="1"/>
  <c r="BH87" i="1"/>
  <c r="BI87" i="1" s="1"/>
  <c r="BF87" i="1" s="1"/>
  <c r="BE87" i="1"/>
  <c r="BH86" i="1"/>
  <c r="BI86" i="1" s="1"/>
  <c r="BF86" i="1" s="1"/>
  <c r="BE86" i="1"/>
  <c r="BH85" i="1"/>
  <c r="BI85" i="1" s="1"/>
  <c r="BF85" i="1" s="1"/>
  <c r="BE85" i="1"/>
  <c r="BH84" i="1"/>
  <c r="BI84" i="1" s="1"/>
  <c r="BF84" i="1" s="1"/>
  <c r="BE84" i="1"/>
  <c r="BH83" i="1"/>
  <c r="BI83" i="1" s="1"/>
  <c r="BF83" i="1" s="1"/>
  <c r="BE83" i="1"/>
  <c r="BH82" i="1"/>
  <c r="BI82" i="1" s="1"/>
  <c r="BF82" i="1" s="1"/>
  <c r="BE82" i="1"/>
  <c r="BH81" i="1"/>
  <c r="BI81" i="1" s="1"/>
  <c r="BF81" i="1" s="1"/>
  <c r="BE81" i="1"/>
  <c r="BH80" i="1"/>
  <c r="BI80" i="1" s="1"/>
  <c r="BF80" i="1" s="1"/>
  <c r="BE80" i="1"/>
  <c r="BH79" i="1"/>
  <c r="BI79" i="1" s="1"/>
  <c r="BF79" i="1" s="1"/>
  <c r="BE79" i="1"/>
  <c r="BH78" i="1"/>
  <c r="BI78" i="1" s="1"/>
  <c r="BF78" i="1" s="1"/>
  <c r="BE78" i="1"/>
  <c r="BH77" i="1"/>
  <c r="BI77" i="1" s="1"/>
  <c r="BF77" i="1" s="1"/>
  <c r="BE77" i="1"/>
  <c r="BH76" i="1"/>
  <c r="BI76" i="1" s="1"/>
  <c r="BF76" i="1" s="1"/>
  <c r="BE76" i="1"/>
  <c r="BH75" i="1"/>
  <c r="BI75" i="1" s="1"/>
  <c r="BF75" i="1" s="1"/>
  <c r="BE75" i="1"/>
  <c r="BH74" i="1"/>
  <c r="BI74" i="1" s="1"/>
  <c r="BF74" i="1"/>
  <c r="BE74" i="1"/>
  <c r="BH73" i="1"/>
  <c r="BI73" i="1" s="1"/>
  <c r="BF73" i="1" s="1"/>
  <c r="BE73" i="1"/>
  <c r="BH72" i="1"/>
  <c r="BI72" i="1" s="1"/>
  <c r="BF72" i="1" s="1"/>
  <c r="BE72" i="1"/>
  <c r="BH71" i="1"/>
  <c r="BI71" i="1" s="1"/>
  <c r="BF71" i="1" s="1"/>
  <c r="BE71" i="1"/>
  <c r="BH70" i="1"/>
  <c r="BI70" i="1" s="1"/>
  <c r="BF70" i="1" s="1"/>
  <c r="BE70" i="1"/>
  <c r="BH69" i="1"/>
  <c r="BI69" i="1" s="1"/>
  <c r="BF69" i="1" s="1"/>
  <c r="BE69" i="1"/>
  <c r="BH68" i="1"/>
  <c r="BI68" i="1" s="1"/>
  <c r="BF68" i="1" s="1"/>
  <c r="BE68" i="1"/>
  <c r="BH67" i="1"/>
  <c r="BI67" i="1" s="1"/>
  <c r="BF67" i="1" s="1"/>
  <c r="BE67" i="1"/>
  <c r="BH66" i="1"/>
  <c r="BI66" i="1" s="1"/>
  <c r="BF66" i="1" s="1"/>
  <c r="BE66" i="1"/>
  <c r="BH65" i="1"/>
  <c r="BI65" i="1" s="1"/>
  <c r="BF65" i="1" s="1"/>
  <c r="BE65" i="1"/>
  <c r="BH64" i="1"/>
  <c r="BI64" i="1" s="1"/>
  <c r="BF64" i="1" s="1"/>
  <c r="BE64" i="1"/>
  <c r="BH63" i="1"/>
  <c r="BI63" i="1" s="1"/>
  <c r="BF63" i="1" s="1"/>
  <c r="BE63" i="1"/>
  <c r="BH62" i="1"/>
  <c r="BI62" i="1" s="1"/>
  <c r="BF62" i="1" s="1"/>
  <c r="BE62" i="1"/>
  <c r="BH61" i="1"/>
  <c r="BI61" i="1" s="1"/>
  <c r="BF61" i="1" s="1"/>
  <c r="BE61" i="1"/>
  <c r="BH60" i="1"/>
  <c r="BI60" i="1" s="1"/>
  <c r="BF60" i="1" s="1"/>
  <c r="BE60" i="1"/>
  <c r="BH59" i="1"/>
  <c r="BI59" i="1" s="1"/>
  <c r="BF59" i="1" s="1"/>
  <c r="BE59" i="1"/>
  <c r="BH58" i="1"/>
  <c r="BI58" i="1" s="1"/>
  <c r="BF58" i="1"/>
  <c r="BE58" i="1"/>
  <c r="BH57" i="1"/>
  <c r="BI57" i="1" s="1"/>
  <c r="BF57" i="1" s="1"/>
  <c r="BE57" i="1"/>
  <c r="BH56" i="1"/>
  <c r="BI56" i="1" s="1"/>
  <c r="BF56" i="1" s="1"/>
  <c r="BE56" i="1"/>
  <c r="BH55" i="1"/>
  <c r="BI55" i="1" s="1"/>
  <c r="BF55" i="1" s="1"/>
  <c r="BE55" i="1"/>
  <c r="BH54" i="1"/>
  <c r="BI54" i="1" s="1"/>
  <c r="BF54" i="1" s="1"/>
  <c r="BE54" i="1"/>
  <c r="BH53" i="1"/>
  <c r="BI53" i="1" s="1"/>
  <c r="BF53" i="1" s="1"/>
  <c r="BE53" i="1"/>
  <c r="BH52" i="1"/>
  <c r="BI52" i="1" s="1"/>
  <c r="BF52" i="1" s="1"/>
  <c r="BE52" i="1"/>
  <c r="BH51" i="1"/>
  <c r="BI51" i="1" s="1"/>
  <c r="BF51" i="1" s="1"/>
  <c r="BE51" i="1"/>
  <c r="BH50" i="1"/>
  <c r="BI50" i="1" s="1"/>
  <c r="BF50" i="1" s="1"/>
  <c r="BE50" i="1"/>
  <c r="BH49" i="1"/>
  <c r="BI49" i="1" s="1"/>
  <c r="BF49" i="1" s="1"/>
  <c r="BE49" i="1"/>
  <c r="BH48" i="1"/>
  <c r="BI48" i="1" s="1"/>
  <c r="BF48" i="1" s="1"/>
  <c r="BE48" i="1"/>
  <c r="BH47" i="1"/>
  <c r="BI47" i="1" s="1"/>
  <c r="BF47" i="1" s="1"/>
  <c r="BE47" i="1"/>
  <c r="BH46" i="1"/>
  <c r="BI46" i="1" s="1"/>
  <c r="BF46" i="1" s="1"/>
  <c r="BE46" i="1"/>
  <c r="BH45" i="1"/>
  <c r="BI45" i="1" s="1"/>
  <c r="BF45" i="1" s="1"/>
  <c r="BE45" i="1"/>
  <c r="BH44" i="1"/>
  <c r="BI44" i="1" s="1"/>
  <c r="BF44" i="1" s="1"/>
  <c r="BE44" i="1"/>
  <c r="BH43" i="1"/>
  <c r="BI43" i="1" s="1"/>
  <c r="BF43" i="1" s="1"/>
  <c r="BE43" i="1"/>
  <c r="BH42" i="1"/>
  <c r="BI42" i="1" s="1"/>
  <c r="BF42" i="1"/>
  <c r="BE42" i="1"/>
  <c r="BH41" i="1"/>
  <c r="BI41" i="1" s="1"/>
  <c r="BF41" i="1" s="1"/>
  <c r="BE41" i="1"/>
  <c r="BH40" i="1"/>
  <c r="BI40" i="1" s="1"/>
  <c r="BF40" i="1" s="1"/>
  <c r="BE40" i="1"/>
  <c r="BH39" i="1"/>
  <c r="BI39" i="1" s="1"/>
  <c r="BF39" i="1" s="1"/>
  <c r="BE39" i="1"/>
  <c r="BH38" i="1"/>
  <c r="BI38" i="1" s="1"/>
  <c r="BF38" i="1" s="1"/>
  <c r="BE38" i="1"/>
  <c r="BH37" i="1"/>
  <c r="BI37" i="1" s="1"/>
  <c r="BF37" i="1" s="1"/>
  <c r="BE37" i="1"/>
  <c r="BH36" i="1"/>
  <c r="BI36" i="1" s="1"/>
  <c r="BF36" i="1" s="1"/>
  <c r="BE36" i="1"/>
  <c r="BH35" i="1"/>
  <c r="BI35" i="1" s="1"/>
  <c r="BF35" i="1" s="1"/>
  <c r="BE35" i="1"/>
  <c r="BH34" i="1"/>
  <c r="BI34" i="1" s="1"/>
  <c r="BF34" i="1" s="1"/>
  <c r="BE34" i="1"/>
  <c r="BH33" i="1"/>
  <c r="BI33" i="1" s="1"/>
  <c r="BF33" i="1" s="1"/>
  <c r="BE33" i="1"/>
  <c r="BH32" i="1"/>
  <c r="BI32" i="1" s="1"/>
  <c r="BF32" i="1" s="1"/>
  <c r="BE32" i="1"/>
  <c r="BH31" i="1"/>
  <c r="BI31" i="1" s="1"/>
  <c r="BF31" i="1" s="1"/>
  <c r="BE31" i="1"/>
  <c r="BH30" i="1"/>
  <c r="BI30" i="1" s="1"/>
  <c r="BF30" i="1" s="1"/>
  <c r="BE30" i="1"/>
  <c r="BH29" i="1"/>
  <c r="BI29" i="1" s="1"/>
  <c r="BF29" i="1" s="1"/>
  <c r="BE29" i="1"/>
  <c r="BH28" i="1"/>
  <c r="BI28" i="1" s="1"/>
  <c r="BF28" i="1" s="1"/>
  <c r="BE28" i="1"/>
  <c r="BI27" i="1"/>
  <c r="BF27" i="1" s="1"/>
  <c r="BH27" i="1"/>
  <c r="BE27" i="1"/>
  <c r="BI26" i="1"/>
  <c r="BF26" i="1" s="1"/>
  <c r="BH26" i="1"/>
  <c r="BE26" i="1"/>
  <c r="BH25" i="1"/>
  <c r="BI25" i="1" s="1"/>
  <c r="BF25" i="1" s="1"/>
  <c r="BE25" i="1"/>
  <c r="BI24" i="1"/>
  <c r="BF24" i="1" s="1"/>
  <c r="BE24" i="1"/>
  <c r="BH23" i="1"/>
  <c r="BI23" i="1" s="1"/>
  <c r="BF23" i="1" s="1"/>
  <c r="BE23" i="1"/>
  <c r="BI22" i="1"/>
  <c r="BF22" i="1" s="1"/>
  <c r="BH22" i="1"/>
  <c r="BE22" i="1"/>
  <c r="BI21" i="1"/>
  <c r="BF21" i="1" s="1"/>
  <c r="BE21" i="1"/>
  <c r="BH20" i="1"/>
  <c r="BI20" i="1" s="1"/>
  <c r="BF20" i="1" s="1"/>
  <c r="BE20" i="1"/>
  <c r="BI19" i="1"/>
  <c r="BF19" i="1" s="1"/>
  <c r="BH19" i="1"/>
  <c r="BE19" i="1"/>
  <c r="BI18" i="1"/>
  <c r="BF18" i="1" s="1"/>
  <c r="BH18" i="1"/>
  <c r="BE18" i="1"/>
  <c r="BH17" i="1"/>
  <c r="BI17" i="1" s="1"/>
  <c r="BF17" i="1" s="1"/>
  <c r="BE17" i="1"/>
  <c r="BH16" i="1"/>
  <c r="BI16" i="1" s="1"/>
  <c r="BF16" i="1" s="1"/>
  <c r="BE16" i="1"/>
  <c r="BI15" i="1"/>
  <c r="BF15" i="1" s="1"/>
  <c r="BE15" i="1"/>
  <c r="BI14" i="1"/>
  <c r="BF14" i="1" s="1"/>
  <c r="BH14" i="1"/>
  <c r="BE14" i="1"/>
  <c r="BH13" i="1"/>
  <c r="BI13" i="1" s="1"/>
  <c r="BF13" i="1" s="1"/>
  <c r="BE13" i="1"/>
  <c r="BI12" i="1"/>
  <c r="BF12" i="1" s="1"/>
  <c r="BE12" i="1"/>
  <c r="BI11" i="1"/>
  <c r="BF11" i="1" s="1"/>
  <c r="BH11" i="1"/>
  <c r="BE11" i="1"/>
  <c r="BI10" i="1"/>
  <c r="BF10" i="1" s="1"/>
  <c r="BE10" i="1"/>
  <c r="BI9" i="1"/>
  <c r="BF9" i="1" s="1"/>
  <c r="BE9" i="1"/>
  <c r="BI8" i="1"/>
  <c r="BF8" i="1" s="1"/>
  <c r="BE8" i="1"/>
  <c r="BI7" i="1"/>
  <c r="BF7" i="1" s="1"/>
  <c r="BE7" i="1"/>
  <c r="BI6" i="1"/>
  <c r="BF6" i="1" s="1"/>
  <c r="BE6" i="1"/>
  <c r="BM88" i="1"/>
  <c r="BN88" i="1" s="1"/>
  <c r="BK88" i="1" s="1"/>
  <c r="BJ88" i="1"/>
  <c r="BM87" i="1"/>
  <c r="BN87" i="1" s="1"/>
  <c r="BK87" i="1" s="1"/>
  <c r="BJ87" i="1"/>
  <c r="BM86" i="1"/>
  <c r="BN86" i="1" s="1"/>
  <c r="BK86" i="1" s="1"/>
  <c r="BJ86" i="1"/>
  <c r="BM85" i="1"/>
  <c r="BN85" i="1" s="1"/>
  <c r="BK85" i="1" s="1"/>
  <c r="BJ85" i="1"/>
  <c r="BM84" i="1"/>
  <c r="BN84" i="1" s="1"/>
  <c r="BK84" i="1" s="1"/>
  <c r="BJ84" i="1"/>
  <c r="BM83" i="1"/>
  <c r="BN83" i="1" s="1"/>
  <c r="BK83" i="1" s="1"/>
  <c r="BJ83" i="1"/>
  <c r="BM82" i="1"/>
  <c r="BN82" i="1" s="1"/>
  <c r="BK82" i="1" s="1"/>
  <c r="BJ82" i="1"/>
  <c r="BM81" i="1"/>
  <c r="BN81" i="1" s="1"/>
  <c r="BK81" i="1" s="1"/>
  <c r="BJ81" i="1"/>
  <c r="BM80" i="1"/>
  <c r="BN80" i="1" s="1"/>
  <c r="BK80" i="1" s="1"/>
  <c r="BJ80" i="1"/>
  <c r="BM79" i="1"/>
  <c r="BN79" i="1" s="1"/>
  <c r="BK79" i="1" s="1"/>
  <c r="BJ79" i="1"/>
  <c r="BM78" i="1"/>
  <c r="BN78" i="1" s="1"/>
  <c r="BK78" i="1"/>
  <c r="BJ78" i="1"/>
  <c r="BM77" i="1"/>
  <c r="BN77" i="1" s="1"/>
  <c r="BK77" i="1" s="1"/>
  <c r="BJ77" i="1"/>
  <c r="BM76" i="1"/>
  <c r="BN76" i="1" s="1"/>
  <c r="BK76" i="1" s="1"/>
  <c r="BJ76" i="1"/>
  <c r="BM75" i="1"/>
  <c r="BN75" i="1" s="1"/>
  <c r="BK75" i="1" s="1"/>
  <c r="BJ75" i="1"/>
  <c r="BM74" i="1"/>
  <c r="BN74" i="1" s="1"/>
  <c r="BK74" i="1" s="1"/>
  <c r="BJ74" i="1"/>
  <c r="BM73" i="1"/>
  <c r="BN73" i="1" s="1"/>
  <c r="BK73" i="1" s="1"/>
  <c r="BJ73" i="1"/>
  <c r="BM72" i="1"/>
  <c r="BN72" i="1" s="1"/>
  <c r="BK72" i="1" s="1"/>
  <c r="BJ72" i="1"/>
  <c r="BM71" i="1"/>
  <c r="BN71" i="1" s="1"/>
  <c r="BK71" i="1" s="1"/>
  <c r="BJ71" i="1"/>
  <c r="BM70" i="1"/>
  <c r="BN70" i="1" s="1"/>
  <c r="BK70" i="1" s="1"/>
  <c r="BJ70" i="1"/>
  <c r="BM69" i="1"/>
  <c r="BN69" i="1" s="1"/>
  <c r="BK69" i="1" s="1"/>
  <c r="BJ69" i="1"/>
  <c r="BM68" i="1"/>
  <c r="BN68" i="1" s="1"/>
  <c r="BK68" i="1" s="1"/>
  <c r="BJ68" i="1"/>
  <c r="BM67" i="1"/>
  <c r="BN67" i="1" s="1"/>
  <c r="BK67" i="1" s="1"/>
  <c r="BJ67" i="1"/>
  <c r="BM66" i="1"/>
  <c r="BN66" i="1" s="1"/>
  <c r="BK66" i="1" s="1"/>
  <c r="BJ66" i="1"/>
  <c r="BM65" i="1"/>
  <c r="BN65" i="1" s="1"/>
  <c r="BK65" i="1" s="1"/>
  <c r="BJ65" i="1"/>
  <c r="BM64" i="1"/>
  <c r="BN64" i="1" s="1"/>
  <c r="BK64" i="1" s="1"/>
  <c r="BJ64" i="1"/>
  <c r="BM63" i="1"/>
  <c r="BN63" i="1" s="1"/>
  <c r="BK63" i="1" s="1"/>
  <c r="BJ63" i="1"/>
  <c r="BM62" i="1"/>
  <c r="BN62" i="1" s="1"/>
  <c r="BK62" i="1"/>
  <c r="BJ62" i="1"/>
  <c r="BM61" i="1"/>
  <c r="BN61" i="1" s="1"/>
  <c r="BK61" i="1" s="1"/>
  <c r="BJ61" i="1"/>
  <c r="BM60" i="1"/>
  <c r="BN60" i="1" s="1"/>
  <c r="BK60" i="1" s="1"/>
  <c r="BJ60" i="1"/>
  <c r="BM59" i="1"/>
  <c r="BN59" i="1" s="1"/>
  <c r="BK59" i="1" s="1"/>
  <c r="BJ59" i="1"/>
  <c r="BM58" i="1"/>
  <c r="BN58" i="1" s="1"/>
  <c r="BK58" i="1" s="1"/>
  <c r="BJ58" i="1"/>
  <c r="BM57" i="1"/>
  <c r="BN57" i="1" s="1"/>
  <c r="BK57" i="1" s="1"/>
  <c r="BJ57" i="1"/>
  <c r="BM56" i="1"/>
  <c r="BN56" i="1" s="1"/>
  <c r="BK56" i="1" s="1"/>
  <c r="BJ56" i="1"/>
  <c r="BM55" i="1"/>
  <c r="BN55" i="1" s="1"/>
  <c r="BK55" i="1" s="1"/>
  <c r="BJ55" i="1"/>
  <c r="BM54" i="1"/>
  <c r="BN54" i="1" s="1"/>
  <c r="BK54" i="1" s="1"/>
  <c r="BJ54" i="1"/>
  <c r="BM53" i="1"/>
  <c r="BN53" i="1" s="1"/>
  <c r="BK53" i="1" s="1"/>
  <c r="BJ53" i="1"/>
  <c r="BM52" i="1"/>
  <c r="BN52" i="1" s="1"/>
  <c r="BK52" i="1" s="1"/>
  <c r="BJ52" i="1"/>
  <c r="BM51" i="1"/>
  <c r="BN51" i="1" s="1"/>
  <c r="BK51" i="1" s="1"/>
  <c r="BJ51" i="1"/>
  <c r="BM50" i="1"/>
  <c r="BN50" i="1" s="1"/>
  <c r="BK50" i="1" s="1"/>
  <c r="BJ50" i="1"/>
  <c r="BM49" i="1"/>
  <c r="BN49" i="1" s="1"/>
  <c r="BK49" i="1" s="1"/>
  <c r="BJ49" i="1"/>
  <c r="BM48" i="1"/>
  <c r="BN48" i="1" s="1"/>
  <c r="BK48" i="1" s="1"/>
  <c r="BJ48" i="1"/>
  <c r="BM47" i="1"/>
  <c r="BN47" i="1" s="1"/>
  <c r="BK47" i="1" s="1"/>
  <c r="BJ47" i="1"/>
  <c r="BM46" i="1"/>
  <c r="BN46" i="1" s="1"/>
  <c r="BK46" i="1"/>
  <c r="BJ46" i="1"/>
  <c r="BM45" i="1"/>
  <c r="BN45" i="1" s="1"/>
  <c r="BK45" i="1" s="1"/>
  <c r="BJ45" i="1"/>
  <c r="BM44" i="1"/>
  <c r="BN44" i="1" s="1"/>
  <c r="BK44" i="1" s="1"/>
  <c r="BJ44" i="1"/>
  <c r="BM43" i="1"/>
  <c r="BN43" i="1" s="1"/>
  <c r="BK43" i="1" s="1"/>
  <c r="BJ43" i="1"/>
  <c r="BM42" i="1"/>
  <c r="BN42" i="1" s="1"/>
  <c r="BK42" i="1" s="1"/>
  <c r="BJ42" i="1"/>
  <c r="BM41" i="1"/>
  <c r="BN41" i="1" s="1"/>
  <c r="BK41" i="1" s="1"/>
  <c r="BJ41" i="1"/>
  <c r="BM40" i="1"/>
  <c r="BN40" i="1" s="1"/>
  <c r="BK40" i="1" s="1"/>
  <c r="BJ40" i="1"/>
  <c r="BM39" i="1"/>
  <c r="BN39" i="1" s="1"/>
  <c r="BK39" i="1" s="1"/>
  <c r="BJ39" i="1"/>
  <c r="BM38" i="1"/>
  <c r="BN38" i="1" s="1"/>
  <c r="BK38" i="1" s="1"/>
  <c r="BJ38" i="1"/>
  <c r="BM37" i="1"/>
  <c r="BN37" i="1" s="1"/>
  <c r="BK37" i="1" s="1"/>
  <c r="BJ37" i="1"/>
  <c r="BM36" i="1"/>
  <c r="BN36" i="1" s="1"/>
  <c r="BK36" i="1" s="1"/>
  <c r="BJ36" i="1"/>
  <c r="BM35" i="1"/>
  <c r="BN35" i="1" s="1"/>
  <c r="BK35" i="1" s="1"/>
  <c r="BJ35" i="1"/>
  <c r="BM34" i="1"/>
  <c r="BN34" i="1" s="1"/>
  <c r="BK34" i="1" s="1"/>
  <c r="BJ34" i="1"/>
  <c r="BM33" i="1"/>
  <c r="BN33" i="1" s="1"/>
  <c r="BK33" i="1" s="1"/>
  <c r="BJ33" i="1"/>
  <c r="BM32" i="1"/>
  <c r="BN32" i="1" s="1"/>
  <c r="BK32" i="1" s="1"/>
  <c r="BJ32" i="1"/>
  <c r="BM31" i="1"/>
  <c r="BN31" i="1" s="1"/>
  <c r="BK31" i="1" s="1"/>
  <c r="BJ31" i="1"/>
  <c r="BM30" i="1"/>
  <c r="BN30" i="1" s="1"/>
  <c r="BK30" i="1"/>
  <c r="BJ30" i="1"/>
  <c r="BM29" i="1"/>
  <c r="BN29" i="1" s="1"/>
  <c r="BK29" i="1" s="1"/>
  <c r="BJ29" i="1"/>
  <c r="BM28" i="1"/>
  <c r="BN28" i="1" s="1"/>
  <c r="BK28" i="1" s="1"/>
  <c r="BJ28" i="1"/>
  <c r="BM27" i="1"/>
  <c r="BN27" i="1" s="1"/>
  <c r="BK27" i="1" s="1"/>
  <c r="BJ27" i="1"/>
  <c r="BM26" i="1"/>
  <c r="BN26" i="1" s="1"/>
  <c r="BK26" i="1" s="1"/>
  <c r="BJ26" i="1"/>
  <c r="BM25" i="1"/>
  <c r="BN25" i="1" s="1"/>
  <c r="BK25" i="1" s="1"/>
  <c r="BJ25" i="1"/>
  <c r="BN24" i="1"/>
  <c r="BK24" i="1" s="1"/>
  <c r="BM24" i="1"/>
  <c r="BJ24" i="1"/>
  <c r="BM23" i="1"/>
  <c r="BN23" i="1" s="1"/>
  <c r="BK23" i="1" s="1"/>
  <c r="BJ23" i="1"/>
  <c r="BM22" i="1"/>
  <c r="BN22" i="1" s="1"/>
  <c r="BK22" i="1" s="1"/>
  <c r="BJ22" i="1"/>
  <c r="BN21" i="1"/>
  <c r="BK21" i="1" s="1"/>
  <c r="BM21" i="1"/>
  <c r="BJ21" i="1"/>
  <c r="BN20" i="1"/>
  <c r="BK20" i="1" s="1"/>
  <c r="BM20" i="1"/>
  <c r="BJ20" i="1"/>
  <c r="BM19" i="1"/>
  <c r="BN19" i="1" s="1"/>
  <c r="BK19" i="1" s="1"/>
  <c r="BJ19" i="1"/>
  <c r="BM18" i="1"/>
  <c r="BN18" i="1" s="1"/>
  <c r="BK18" i="1" s="1"/>
  <c r="BJ18" i="1"/>
  <c r="BM17" i="1"/>
  <c r="BN17" i="1" s="1"/>
  <c r="BK17" i="1" s="1"/>
  <c r="BJ17" i="1"/>
  <c r="BM16" i="1"/>
  <c r="BN16" i="1" s="1"/>
  <c r="BK16" i="1" s="1"/>
  <c r="BJ16" i="1"/>
  <c r="BN15" i="1"/>
  <c r="BK15" i="1" s="1"/>
  <c r="BJ15" i="1"/>
  <c r="BM14" i="1"/>
  <c r="BN14" i="1" s="1"/>
  <c r="BK14" i="1" s="1"/>
  <c r="BJ14" i="1"/>
  <c r="BN13" i="1"/>
  <c r="BK13" i="1" s="1"/>
  <c r="BM13" i="1"/>
  <c r="BJ13" i="1"/>
  <c r="BN12" i="1"/>
  <c r="BK12" i="1" s="1"/>
  <c r="BM12" i="1"/>
  <c r="BJ12" i="1"/>
  <c r="BM11" i="1"/>
  <c r="BN11" i="1" s="1"/>
  <c r="BK11" i="1" s="1"/>
  <c r="BJ11" i="1"/>
  <c r="BM10" i="1"/>
  <c r="BN10" i="1" s="1"/>
  <c r="BK10" i="1" s="1"/>
  <c r="BJ10" i="1"/>
  <c r="BM9" i="1"/>
  <c r="BN9" i="1" s="1"/>
  <c r="BK9" i="1" s="1"/>
  <c r="BJ9" i="1"/>
  <c r="BM8" i="1"/>
  <c r="BN8" i="1" s="1"/>
  <c r="BK8" i="1" s="1"/>
  <c r="BJ8" i="1"/>
  <c r="BN7" i="1"/>
  <c r="BK7" i="1" s="1"/>
  <c r="BJ7" i="1"/>
  <c r="BM6" i="1"/>
  <c r="BN6" i="1" s="1"/>
  <c r="BK6" i="1" s="1"/>
  <c r="BJ6" i="1"/>
  <c r="BR88" i="1"/>
  <c r="BS88" i="1" s="1"/>
  <c r="BP88" i="1" s="1"/>
  <c r="BO88" i="1"/>
  <c r="BR87" i="1"/>
  <c r="BS87" i="1" s="1"/>
  <c r="BP87" i="1" s="1"/>
  <c r="BO87" i="1"/>
  <c r="BR86" i="1"/>
  <c r="BS86" i="1" s="1"/>
  <c r="BP86" i="1" s="1"/>
  <c r="BO86" i="1"/>
  <c r="BR85" i="1"/>
  <c r="BS85" i="1" s="1"/>
  <c r="BP85" i="1" s="1"/>
  <c r="BO85" i="1"/>
  <c r="BR84" i="1"/>
  <c r="BS84" i="1" s="1"/>
  <c r="BP84" i="1" s="1"/>
  <c r="BO84" i="1"/>
  <c r="BR83" i="1"/>
  <c r="BS83" i="1" s="1"/>
  <c r="BP83" i="1" s="1"/>
  <c r="BO83" i="1"/>
  <c r="BR82" i="1"/>
  <c r="BS82" i="1" s="1"/>
  <c r="BP82" i="1" s="1"/>
  <c r="BO82" i="1"/>
  <c r="BR81" i="1"/>
  <c r="BS81" i="1" s="1"/>
  <c r="BP81" i="1" s="1"/>
  <c r="BO81" i="1"/>
  <c r="BR80" i="1"/>
  <c r="BS80" i="1" s="1"/>
  <c r="BP80" i="1" s="1"/>
  <c r="BO80" i="1"/>
  <c r="BR79" i="1"/>
  <c r="BS79" i="1" s="1"/>
  <c r="BP79" i="1" s="1"/>
  <c r="BO79" i="1"/>
  <c r="BR78" i="1"/>
  <c r="BS78" i="1" s="1"/>
  <c r="BP78" i="1" s="1"/>
  <c r="BO78" i="1"/>
  <c r="BR77" i="1"/>
  <c r="BS77" i="1" s="1"/>
  <c r="BP77" i="1" s="1"/>
  <c r="BO77" i="1"/>
  <c r="BR76" i="1"/>
  <c r="BS76" i="1" s="1"/>
  <c r="BP76" i="1" s="1"/>
  <c r="BO76" i="1"/>
  <c r="BR75" i="1"/>
  <c r="BS75" i="1" s="1"/>
  <c r="BP75" i="1" s="1"/>
  <c r="BO75" i="1"/>
  <c r="BR74" i="1"/>
  <c r="BS74" i="1" s="1"/>
  <c r="BP74" i="1" s="1"/>
  <c r="BO74" i="1"/>
  <c r="BR73" i="1"/>
  <c r="BS73" i="1" s="1"/>
  <c r="BP73" i="1" s="1"/>
  <c r="BO73" i="1"/>
  <c r="BR72" i="1"/>
  <c r="BS72" i="1" s="1"/>
  <c r="BP72" i="1" s="1"/>
  <c r="BO72" i="1"/>
  <c r="BR71" i="1"/>
  <c r="BS71" i="1" s="1"/>
  <c r="BP71" i="1" s="1"/>
  <c r="BO71" i="1"/>
  <c r="BR70" i="1"/>
  <c r="BS70" i="1" s="1"/>
  <c r="BP70" i="1" s="1"/>
  <c r="BO70" i="1"/>
  <c r="BR69" i="1"/>
  <c r="BS69" i="1" s="1"/>
  <c r="BP69" i="1" s="1"/>
  <c r="BO69" i="1"/>
  <c r="BR68" i="1"/>
  <c r="BS68" i="1" s="1"/>
  <c r="BP68" i="1" s="1"/>
  <c r="BO68" i="1"/>
  <c r="BR67" i="1"/>
  <c r="BS67" i="1" s="1"/>
  <c r="BP67" i="1" s="1"/>
  <c r="BO67" i="1"/>
  <c r="BR66" i="1"/>
  <c r="BS66" i="1" s="1"/>
  <c r="BP66" i="1" s="1"/>
  <c r="BO66" i="1"/>
  <c r="BR65" i="1"/>
  <c r="BS65" i="1" s="1"/>
  <c r="BP65" i="1" s="1"/>
  <c r="BO65" i="1"/>
  <c r="BR64" i="1"/>
  <c r="BS64" i="1" s="1"/>
  <c r="BP64" i="1" s="1"/>
  <c r="BO64" i="1"/>
  <c r="BR63" i="1"/>
  <c r="BS63" i="1" s="1"/>
  <c r="BP63" i="1" s="1"/>
  <c r="BO63" i="1"/>
  <c r="BR62" i="1"/>
  <c r="BS62" i="1" s="1"/>
  <c r="BP62" i="1" s="1"/>
  <c r="BO62" i="1"/>
  <c r="BR61" i="1"/>
  <c r="BS61" i="1" s="1"/>
  <c r="BP61" i="1" s="1"/>
  <c r="BO61" i="1"/>
  <c r="BR60" i="1"/>
  <c r="BS60" i="1" s="1"/>
  <c r="BP60" i="1" s="1"/>
  <c r="BO60" i="1"/>
  <c r="BR59" i="1"/>
  <c r="BS59" i="1" s="1"/>
  <c r="BP59" i="1" s="1"/>
  <c r="BO59" i="1"/>
  <c r="BR58" i="1"/>
  <c r="BS58" i="1" s="1"/>
  <c r="BP58" i="1" s="1"/>
  <c r="BO58" i="1"/>
  <c r="BR57" i="1"/>
  <c r="BS57" i="1" s="1"/>
  <c r="BP57" i="1" s="1"/>
  <c r="BO57" i="1"/>
  <c r="BR56" i="1"/>
  <c r="BS56" i="1" s="1"/>
  <c r="BP56" i="1" s="1"/>
  <c r="BO56" i="1"/>
  <c r="BR55" i="1"/>
  <c r="BS55" i="1" s="1"/>
  <c r="BP55" i="1" s="1"/>
  <c r="BO55" i="1"/>
  <c r="BR54" i="1"/>
  <c r="BS54" i="1" s="1"/>
  <c r="BP54" i="1" s="1"/>
  <c r="BO54" i="1"/>
  <c r="BS53" i="1"/>
  <c r="BP53" i="1" s="1"/>
  <c r="BO53" i="1"/>
  <c r="BS52" i="1"/>
  <c r="BP52" i="1" s="1"/>
  <c r="BO52" i="1"/>
  <c r="BR51" i="1"/>
  <c r="BS51" i="1" s="1"/>
  <c r="BP51" i="1" s="1"/>
  <c r="BO51" i="1"/>
  <c r="BR50" i="1"/>
  <c r="BS50" i="1" s="1"/>
  <c r="BP50" i="1" s="1"/>
  <c r="BO50" i="1"/>
  <c r="BR49" i="1"/>
  <c r="BS49" i="1" s="1"/>
  <c r="BP49" i="1" s="1"/>
  <c r="BO49" i="1"/>
  <c r="BR48" i="1"/>
  <c r="BS48" i="1" s="1"/>
  <c r="BP48" i="1" s="1"/>
  <c r="BO48" i="1"/>
  <c r="BR47" i="1"/>
  <c r="BS47" i="1" s="1"/>
  <c r="BP47" i="1" s="1"/>
  <c r="BO47" i="1"/>
  <c r="BR46" i="1"/>
  <c r="BS46" i="1" s="1"/>
  <c r="BP46" i="1" s="1"/>
  <c r="BO46" i="1"/>
  <c r="BR45" i="1"/>
  <c r="BS45" i="1" s="1"/>
  <c r="BP45" i="1" s="1"/>
  <c r="BO45" i="1"/>
  <c r="BR44" i="1"/>
  <c r="BS44" i="1" s="1"/>
  <c r="BP44" i="1" s="1"/>
  <c r="BO44" i="1"/>
  <c r="BR43" i="1"/>
  <c r="BS43" i="1" s="1"/>
  <c r="BP43" i="1" s="1"/>
  <c r="BO43" i="1"/>
  <c r="BR42" i="1"/>
  <c r="BS42" i="1" s="1"/>
  <c r="BP42" i="1" s="1"/>
  <c r="BO42" i="1"/>
  <c r="BR41" i="1"/>
  <c r="BS41" i="1" s="1"/>
  <c r="BP41" i="1" s="1"/>
  <c r="BO41" i="1"/>
  <c r="BR40" i="1"/>
  <c r="BS40" i="1" s="1"/>
  <c r="BP40" i="1" s="1"/>
  <c r="BO40" i="1"/>
  <c r="BR39" i="1"/>
  <c r="BS39" i="1" s="1"/>
  <c r="BP39" i="1" s="1"/>
  <c r="BO39" i="1"/>
  <c r="BR38" i="1"/>
  <c r="BS38" i="1" s="1"/>
  <c r="BP38" i="1" s="1"/>
  <c r="BO38" i="1"/>
  <c r="BR37" i="1"/>
  <c r="BS37" i="1" s="1"/>
  <c r="BP37" i="1" s="1"/>
  <c r="BO37" i="1"/>
  <c r="BR36" i="1"/>
  <c r="BS36" i="1" s="1"/>
  <c r="BP36" i="1" s="1"/>
  <c r="BO36" i="1"/>
  <c r="BR35" i="1"/>
  <c r="BS35" i="1" s="1"/>
  <c r="BP35" i="1" s="1"/>
  <c r="BO35" i="1"/>
  <c r="BR34" i="1"/>
  <c r="BS34" i="1" s="1"/>
  <c r="BP34" i="1" s="1"/>
  <c r="BO34" i="1"/>
  <c r="BR33" i="1"/>
  <c r="BS33" i="1" s="1"/>
  <c r="BP33" i="1" s="1"/>
  <c r="BO33" i="1"/>
  <c r="BR32" i="1"/>
  <c r="BS32" i="1" s="1"/>
  <c r="BP32" i="1" s="1"/>
  <c r="BO32" i="1"/>
  <c r="BR31" i="1"/>
  <c r="BS31" i="1" s="1"/>
  <c r="BP31" i="1" s="1"/>
  <c r="BO31" i="1"/>
  <c r="BR30" i="1"/>
  <c r="BS30" i="1" s="1"/>
  <c r="BP30" i="1" s="1"/>
  <c r="BO30" i="1"/>
  <c r="BR29" i="1"/>
  <c r="BS29" i="1" s="1"/>
  <c r="BP29" i="1" s="1"/>
  <c r="BO29" i="1"/>
  <c r="BR28" i="1"/>
  <c r="BS28" i="1" s="1"/>
  <c r="BP28" i="1" s="1"/>
  <c r="BO28" i="1"/>
  <c r="BR27" i="1"/>
  <c r="BS27" i="1" s="1"/>
  <c r="BP27" i="1" s="1"/>
  <c r="BO27" i="1"/>
  <c r="BR26" i="1"/>
  <c r="BS26" i="1" s="1"/>
  <c r="BP26" i="1" s="1"/>
  <c r="BO26" i="1"/>
  <c r="BR25" i="1"/>
  <c r="BS25" i="1" s="1"/>
  <c r="BP25" i="1" s="1"/>
  <c r="BO25" i="1"/>
  <c r="BR24" i="1"/>
  <c r="BS24" i="1" s="1"/>
  <c r="BP24" i="1" s="1"/>
  <c r="BO24" i="1"/>
  <c r="BR23" i="1"/>
  <c r="BS23" i="1" s="1"/>
  <c r="BP23" i="1" s="1"/>
  <c r="BO23" i="1"/>
  <c r="BR22" i="1"/>
  <c r="BS22" i="1" s="1"/>
  <c r="BP22" i="1" s="1"/>
  <c r="BO22" i="1"/>
  <c r="BR21" i="1"/>
  <c r="BS21" i="1" s="1"/>
  <c r="BP21" i="1" s="1"/>
  <c r="BO21" i="1"/>
  <c r="BR20" i="1"/>
  <c r="BS20" i="1" s="1"/>
  <c r="BP20" i="1" s="1"/>
  <c r="BO20" i="1"/>
  <c r="BR19" i="1"/>
  <c r="BS19" i="1" s="1"/>
  <c r="BP19" i="1" s="1"/>
  <c r="BO19" i="1"/>
  <c r="BR18" i="1"/>
  <c r="BS18" i="1" s="1"/>
  <c r="BP18" i="1" s="1"/>
  <c r="BO18" i="1"/>
  <c r="BR17" i="1"/>
  <c r="BS17" i="1" s="1"/>
  <c r="BP17" i="1" s="1"/>
  <c r="BO17" i="1"/>
  <c r="BR16" i="1"/>
  <c r="BS16" i="1" s="1"/>
  <c r="BP16" i="1" s="1"/>
  <c r="BO16" i="1"/>
  <c r="BR15" i="1"/>
  <c r="BS15" i="1" s="1"/>
  <c r="BP15" i="1" s="1"/>
  <c r="BO15" i="1"/>
  <c r="BR14" i="1"/>
  <c r="BS14" i="1" s="1"/>
  <c r="BP14" i="1" s="1"/>
  <c r="BO14" i="1"/>
  <c r="BR13" i="1"/>
  <c r="BS13" i="1" s="1"/>
  <c r="BP13" i="1" s="1"/>
  <c r="BO13" i="1"/>
  <c r="BR12" i="1"/>
  <c r="BS12" i="1" s="1"/>
  <c r="BP12" i="1" s="1"/>
  <c r="BO12" i="1"/>
  <c r="BR11" i="1"/>
  <c r="BS11" i="1" s="1"/>
  <c r="BP11" i="1" s="1"/>
  <c r="BO11" i="1"/>
  <c r="BR10" i="1"/>
  <c r="BS10" i="1" s="1"/>
  <c r="BP10" i="1" s="1"/>
  <c r="BO10" i="1"/>
  <c r="BR9" i="1"/>
  <c r="BS9" i="1" s="1"/>
  <c r="BP9" i="1" s="1"/>
  <c r="BO9" i="1"/>
  <c r="BR8" i="1"/>
  <c r="BS8" i="1" s="1"/>
  <c r="BP8" i="1" s="1"/>
  <c r="BO8" i="1"/>
  <c r="BR7" i="1"/>
  <c r="BS7" i="1" s="1"/>
  <c r="BP7" i="1" s="1"/>
  <c r="BO7" i="1"/>
  <c r="BR6" i="1"/>
  <c r="BS6" i="1" s="1"/>
  <c r="BP6" i="1" s="1"/>
  <c r="BO6" i="1"/>
  <c r="BW88" i="1"/>
  <c r="BX88" i="1" s="1"/>
  <c r="BU88" i="1" s="1"/>
  <c r="BT88" i="1"/>
  <c r="BW87" i="1"/>
  <c r="BX87" i="1" s="1"/>
  <c r="BU87" i="1" s="1"/>
  <c r="BT87" i="1"/>
  <c r="BW86" i="1"/>
  <c r="BX86" i="1" s="1"/>
  <c r="BU86" i="1" s="1"/>
  <c r="BT86" i="1"/>
  <c r="BW85" i="1"/>
  <c r="BX85" i="1" s="1"/>
  <c r="BU85" i="1" s="1"/>
  <c r="BT85" i="1"/>
  <c r="BW84" i="1"/>
  <c r="BX84" i="1" s="1"/>
  <c r="BU84" i="1" s="1"/>
  <c r="BT84" i="1"/>
  <c r="BW83" i="1"/>
  <c r="BX83" i="1" s="1"/>
  <c r="BU83" i="1" s="1"/>
  <c r="BT83" i="1"/>
  <c r="BW82" i="1"/>
  <c r="BX82" i="1" s="1"/>
  <c r="BU82" i="1" s="1"/>
  <c r="BT82" i="1"/>
  <c r="BW81" i="1"/>
  <c r="BX81" i="1" s="1"/>
  <c r="BU81" i="1" s="1"/>
  <c r="BT81" i="1"/>
  <c r="BW80" i="1"/>
  <c r="BX80" i="1" s="1"/>
  <c r="BU80" i="1" s="1"/>
  <c r="BT80" i="1"/>
  <c r="BW79" i="1"/>
  <c r="BX79" i="1" s="1"/>
  <c r="BU79" i="1" s="1"/>
  <c r="BT79" i="1"/>
  <c r="BW78" i="1"/>
  <c r="BX78" i="1" s="1"/>
  <c r="BU78" i="1"/>
  <c r="BT78" i="1"/>
  <c r="BW77" i="1"/>
  <c r="BX77" i="1" s="1"/>
  <c r="BU77" i="1"/>
  <c r="BT77" i="1"/>
  <c r="BW76" i="1"/>
  <c r="BX76" i="1" s="1"/>
  <c r="BU76" i="1" s="1"/>
  <c r="BT76" i="1"/>
  <c r="BW75" i="1"/>
  <c r="BX75" i="1" s="1"/>
  <c r="BU75" i="1" s="1"/>
  <c r="BT75" i="1"/>
  <c r="BW74" i="1"/>
  <c r="BX74" i="1" s="1"/>
  <c r="BU74" i="1" s="1"/>
  <c r="BT74" i="1"/>
  <c r="BW73" i="1"/>
  <c r="BX73" i="1" s="1"/>
  <c r="BU73" i="1" s="1"/>
  <c r="BT73" i="1"/>
  <c r="BW72" i="1"/>
  <c r="BX72" i="1" s="1"/>
  <c r="BU72" i="1" s="1"/>
  <c r="BT72" i="1"/>
  <c r="BW71" i="1"/>
  <c r="BX71" i="1" s="1"/>
  <c r="BU71" i="1" s="1"/>
  <c r="BT71" i="1"/>
  <c r="BW70" i="1"/>
  <c r="BX70" i="1" s="1"/>
  <c r="BU70" i="1" s="1"/>
  <c r="BT70" i="1"/>
  <c r="BW69" i="1"/>
  <c r="BX69" i="1" s="1"/>
  <c r="BU69" i="1" s="1"/>
  <c r="BT69" i="1"/>
  <c r="BW68" i="1"/>
  <c r="BX68" i="1" s="1"/>
  <c r="BU68" i="1" s="1"/>
  <c r="BT68" i="1"/>
  <c r="BW67" i="1"/>
  <c r="BX67" i="1" s="1"/>
  <c r="BU67" i="1" s="1"/>
  <c r="BT67" i="1"/>
  <c r="BW66" i="1"/>
  <c r="BX66" i="1" s="1"/>
  <c r="BU66" i="1" s="1"/>
  <c r="BT66" i="1"/>
  <c r="BW65" i="1"/>
  <c r="BX65" i="1" s="1"/>
  <c r="BU65" i="1" s="1"/>
  <c r="BT65" i="1"/>
  <c r="BW64" i="1"/>
  <c r="BX64" i="1" s="1"/>
  <c r="BU64" i="1" s="1"/>
  <c r="BT64" i="1"/>
  <c r="BW63" i="1"/>
  <c r="BX63" i="1" s="1"/>
  <c r="BU63" i="1" s="1"/>
  <c r="BT63" i="1"/>
  <c r="BW62" i="1"/>
  <c r="BX62" i="1" s="1"/>
  <c r="BU62" i="1"/>
  <c r="BT62" i="1"/>
  <c r="BW61" i="1"/>
  <c r="BX61" i="1" s="1"/>
  <c r="BU61" i="1"/>
  <c r="BT61" i="1"/>
  <c r="BW60" i="1"/>
  <c r="BX60" i="1" s="1"/>
  <c r="BU60" i="1" s="1"/>
  <c r="BT60" i="1"/>
  <c r="BW59" i="1"/>
  <c r="BX59" i="1" s="1"/>
  <c r="BU59" i="1" s="1"/>
  <c r="BT59" i="1"/>
  <c r="BW58" i="1"/>
  <c r="BX58" i="1" s="1"/>
  <c r="BU58" i="1" s="1"/>
  <c r="BT58" i="1"/>
  <c r="BW57" i="1"/>
  <c r="BX57" i="1" s="1"/>
  <c r="BU57" i="1" s="1"/>
  <c r="BT57" i="1"/>
  <c r="BW56" i="1"/>
  <c r="BX56" i="1" s="1"/>
  <c r="BU56" i="1" s="1"/>
  <c r="BT56" i="1"/>
  <c r="BW55" i="1"/>
  <c r="BX55" i="1" s="1"/>
  <c r="BU55" i="1" s="1"/>
  <c r="BT55" i="1"/>
  <c r="BW54" i="1"/>
  <c r="BX54" i="1" s="1"/>
  <c r="BU54" i="1" s="1"/>
  <c r="BT54" i="1"/>
  <c r="BX53" i="1"/>
  <c r="BU53" i="1" s="1"/>
  <c r="BT53" i="1"/>
  <c r="BX52" i="1"/>
  <c r="BU52" i="1" s="1"/>
  <c r="BT52" i="1"/>
  <c r="BW51" i="1"/>
  <c r="BX51" i="1" s="1"/>
  <c r="BU51" i="1" s="1"/>
  <c r="BT51" i="1"/>
  <c r="BW50" i="1"/>
  <c r="BX50" i="1" s="1"/>
  <c r="BU50" i="1" s="1"/>
  <c r="BT50" i="1"/>
  <c r="BW49" i="1"/>
  <c r="BX49" i="1" s="1"/>
  <c r="BU49" i="1" s="1"/>
  <c r="BT49" i="1"/>
  <c r="BW48" i="1"/>
  <c r="BX48" i="1" s="1"/>
  <c r="BU48" i="1" s="1"/>
  <c r="BT48" i="1"/>
  <c r="BW47" i="1"/>
  <c r="BX47" i="1" s="1"/>
  <c r="BU47" i="1" s="1"/>
  <c r="BT47" i="1"/>
  <c r="BW46" i="1"/>
  <c r="BX46" i="1" s="1"/>
  <c r="BU46" i="1"/>
  <c r="BT46" i="1"/>
  <c r="BW45" i="1"/>
  <c r="BX45" i="1" s="1"/>
  <c r="BU45" i="1" s="1"/>
  <c r="BT45" i="1"/>
  <c r="BW44" i="1"/>
  <c r="BX44" i="1" s="1"/>
  <c r="BU44" i="1" s="1"/>
  <c r="BT44" i="1"/>
  <c r="BW43" i="1"/>
  <c r="BX43" i="1" s="1"/>
  <c r="BU43" i="1" s="1"/>
  <c r="BT43" i="1"/>
  <c r="BW42" i="1"/>
  <c r="BX42" i="1" s="1"/>
  <c r="BU42" i="1" s="1"/>
  <c r="BT42" i="1"/>
  <c r="BW41" i="1"/>
  <c r="BX41" i="1" s="1"/>
  <c r="BU41" i="1" s="1"/>
  <c r="BT41" i="1"/>
  <c r="BW40" i="1"/>
  <c r="BX40" i="1" s="1"/>
  <c r="BU40" i="1" s="1"/>
  <c r="BT40" i="1"/>
  <c r="BW39" i="1"/>
  <c r="BX39" i="1" s="1"/>
  <c r="BU39" i="1" s="1"/>
  <c r="BT39" i="1"/>
  <c r="BW38" i="1"/>
  <c r="BX38" i="1" s="1"/>
  <c r="BU38" i="1" s="1"/>
  <c r="BT38" i="1"/>
  <c r="BW37" i="1"/>
  <c r="BX37" i="1" s="1"/>
  <c r="BU37" i="1"/>
  <c r="BT37" i="1"/>
  <c r="BW36" i="1"/>
  <c r="BX36" i="1" s="1"/>
  <c r="BU36" i="1" s="1"/>
  <c r="BT36" i="1"/>
  <c r="BW35" i="1"/>
  <c r="BX35" i="1" s="1"/>
  <c r="BU35" i="1" s="1"/>
  <c r="BT35" i="1"/>
  <c r="BW34" i="1"/>
  <c r="BX34" i="1" s="1"/>
  <c r="BU34" i="1" s="1"/>
  <c r="BT34" i="1"/>
  <c r="BW33" i="1"/>
  <c r="BX33" i="1" s="1"/>
  <c r="BU33" i="1" s="1"/>
  <c r="BT33" i="1"/>
  <c r="BW32" i="1"/>
  <c r="BX32" i="1" s="1"/>
  <c r="BU32" i="1" s="1"/>
  <c r="BT32" i="1"/>
  <c r="BW31" i="1"/>
  <c r="BX31" i="1" s="1"/>
  <c r="BU31" i="1" s="1"/>
  <c r="BT31" i="1"/>
  <c r="BW30" i="1"/>
  <c r="BX30" i="1" s="1"/>
  <c r="BU30" i="1" s="1"/>
  <c r="BT30" i="1"/>
  <c r="BW29" i="1"/>
  <c r="BX29" i="1" s="1"/>
  <c r="BU29" i="1" s="1"/>
  <c r="BT29" i="1"/>
  <c r="BW28" i="1"/>
  <c r="BX28" i="1" s="1"/>
  <c r="BU28" i="1" s="1"/>
  <c r="BT28" i="1"/>
  <c r="BW27" i="1"/>
  <c r="BX27" i="1" s="1"/>
  <c r="BU27" i="1" s="1"/>
  <c r="BT27" i="1"/>
  <c r="BW26" i="1"/>
  <c r="BX26" i="1" s="1"/>
  <c r="BU26" i="1" s="1"/>
  <c r="BT26" i="1"/>
  <c r="BX25" i="1"/>
  <c r="BU25" i="1" s="1"/>
  <c r="BW25" i="1"/>
  <c r="BT25" i="1"/>
  <c r="BX24" i="1"/>
  <c r="BU24" i="1" s="1"/>
  <c r="BW24" i="1"/>
  <c r="BT24" i="1"/>
  <c r="BW23" i="1"/>
  <c r="BX23" i="1" s="1"/>
  <c r="BU23" i="1" s="1"/>
  <c r="BT23" i="1"/>
  <c r="BW22" i="1"/>
  <c r="BX22" i="1" s="1"/>
  <c r="BU22" i="1" s="1"/>
  <c r="BT22" i="1"/>
  <c r="BX21" i="1"/>
  <c r="BU21" i="1" s="1"/>
  <c r="BW21" i="1"/>
  <c r="BT21" i="1"/>
  <c r="BW20" i="1"/>
  <c r="BX20" i="1" s="1"/>
  <c r="BU20" i="1" s="1"/>
  <c r="BT20" i="1"/>
  <c r="BW19" i="1"/>
  <c r="BX19" i="1" s="1"/>
  <c r="BU19" i="1" s="1"/>
  <c r="BT19" i="1"/>
  <c r="BW18" i="1"/>
  <c r="BX18" i="1" s="1"/>
  <c r="BU18" i="1" s="1"/>
  <c r="BT18" i="1"/>
  <c r="BX17" i="1"/>
  <c r="BU17" i="1" s="1"/>
  <c r="BW17" i="1"/>
  <c r="BT17" i="1"/>
  <c r="BX16" i="1"/>
  <c r="BU16" i="1" s="1"/>
  <c r="BW16" i="1"/>
  <c r="BT16" i="1"/>
  <c r="BW15" i="1"/>
  <c r="BX15" i="1" s="1"/>
  <c r="BU15" i="1" s="1"/>
  <c r="BT15" i="1"/>
  <c r="BW14" i="1"/>
  <c r="BX14" i="1" s="1"/>
  <c r="BU14" i="1" s="1"/>
  <c r="BT14" i="1"/>
  <c r="BX13" i="1"/>
  <c r="BU13" i="1" s="1"/>
  <c r="BW13" i="1"/>
  <c r="BT13" i="1"/>
  <c r="BW12" i="1"/>
  <c r="BX12" i="1" s="1"/>
  <c r="BU12" i="1" s="1"/>
  <c r="BT12" i="1"/>
  <c r="BX11" i="1"/>
  <c r="BU11" i="1" s="1"/>
  <c r="BW11" i="1"/>
  <c r="BT11" i="1"/>
  <c r="BW10" i="1"/>
  <c r="BX10" i="1" s="1"/>
  <c r="BU10" i="1" s="1"/>
  <c r="BT10" i="1"/>
  <c r="BW9" i="1"/>
  <c r="BX9" i="1" s="1"/>
  <c r="BU9" i="1" s="1"/>
  <c r="BT9" i="1"/>
  <c r="BX8" i="1"/>
  <c r="BU8" i="1" s="1"/>
  <c r="BW8" i="1"/>
  <c r="BT8" i="1"/>
  <c r="BX7" i="1"/>
  <c r="BU7" i="1" s="1"/>
  <c r="BW7" i="1"/>
  <c r="BT7" i="1"/>
  <c r="BW6" i="1"/>
  <c r="BX6" i="1" s="1"/>
  <c r="BU6" i="1" s="1"/>
  <c r="BT6" i="1"/>
  <c r="CB88" i="1"/>
  <c r="CC88" i="1" s="1"/>
  <c r="BZ88" i="1" s="1"/>
  <c r="BY88" i="1"/>
  <c r="CB87" i="1"/>
  <c r="CC87" i="1" s="1"/>
  <c r="BZ87" i="1" s="1"/>
  <c r="BY87" i="1"/>
  <c r="CC86" i="1"/>
  <c r="BZ86" i="1" s="1"/>
  <c r="CB86" i="1"/>
  <c r="BY86" i="1"/>
  <c r="CB85" i="1"/>
  <c r="CC85" i="1" s="1"/>
  <c r="BZ85" i="1" s="1"/>
  <c r="BY85" i="1"/>
  <c r="CB84" i="1"/>
  <c r="CC84" i="1" s="1"/>
  <c r="BZ84" i="1" s="1"/>
  <c r="BY84" i="1"/>
  <c r="CB83" i="1"/>
  <c r="CC83" i="1" s="1"/>
  <c r="BZ83" i="1" s="1"/>
  <c r="BY83" i="1"/>
  <c r="CB82" i="1"/>
  <c r="CC82" i="1" s="1"/>
  <c r="BZ82" i="1" s="1"/>
  <c r="BY82" i="1"/>
  <c r="CB81" i="1"/>
  <c r="CC81" i="1" s="1"/>
  <c r="BZ81" i="1" s="1"/>
  <c r="BY81" i="1"/>
  <c r="CB80" i="1"/>
  <c r="CC80" i="1" s="1"/>
  <c r="BZ80" i="1" s="1"/>
  <c r="BY80" i="1"/>
  <c r="CB79" i="1"/>
  <c r="CC79" i="1" s="1"/>
  <c r="BZ79" i="1" s="1"/>
  <c r="BY79" i="1"/>
  <c r="CB78" i="1"/>
  <c r="CC78" i="1" s="1"/>
  <c r="BZ78" i="1" s="1"/>
  <c r="BY78" i="1"/>
  <c r="CB77" i="1"/>
  <c r="CC77" i="1" s="1"/>
  <c r="BZ77" i="1" s="1"/>
  <c r="BY77" i="1"/>
  <c r="CB76" i="1"/>
  <c r="CC76" i="1" s="1"/>
  <c r="BZ76" i="1" s="1"/>
  <c r="BY76" i="1"/>
  <c r="CB75" i="1"/>
  <c r="CC75" i="1" s="1"/>
  <c r="BZ75" i="1" s="1"/>
  <c r="BY75" i="1"/>
  <c r="CC74" i="1"/>
  <c r="BZ74" i="1" s="1"/>
  <c r="CB74" i="1"/>
  <c r="BY74" i="1"/>
  <c r="CB73" i="1"/>
  <c r="CC73" i="1" s="1"/>
  <c r="BZ73" i="1" s="1"/>
  <c r="BY73" i="1"/>
  <c r="CB72" i="1"/>
  <c r="CC72" i="1" s="1"/>
  <c r="BZ72" i="1" s="1"/>
  <c r="BY72" i="1"/>
  <c r="CB71" i="1"/>
  <c r="CC71" i="1" s="1"/>
  <c r="BZ71" i="1" s="1"/>
  <c r="BY71" i="1"/>
  <c r="CC70" i="1"/>
  <c r="BZ70" i="1" s="1"/>
  <c r="CB70" i="1"/>
  <c r="BY70" i="1"/>
  <c r="CB69" i="1"/>
  <c r="CC69" i="1" s="1"/>
  <c r="BZ69" i="1" s="1"/>
  <c r="BY69" i="1"/>
  <c r="CB68" i="1"/>
  <c r="CC68" i="1" s="1"/>
  <c r="BZ68" i="1" s="1"/>
  <c r="BY68" i="1"/>
  <c r="CB67" i="1"/>
  <c r="CC67" i="1" s="1"/>
  <c r="BZ67" i="1" s="1"/>
  <c r="BY67" i="1"/>
  <c r="CC66" i="1"/>
  <c r="BZ66" i="1" s="1"/>
  <c r="CB66" i="1"/>
  <c r="BY66" i="1"/>
  <c r="CB65" i="1"/>
  <c r="CC65" i="1" s="1"/>
  <c r="BZ65" i="1" s="1"/>
  <c r="BY65" i="1"/>
  <c r="CB64" i="1"/>
  <c r="CC64" i="1" s="1"/>
  <c r="BZ64" i="1" s="1"/>
  <c r="BY64" i="1"/>
  <c r="CB63" i="1"/>
  <c r="CC63" i="1" s="1"/>
  <c r="BZ63" i="1" s="1"/>
  <c r="BY63" i="1"/>
  <c r="CC62" i="1"/>
  <c r="BZ62" i="1" s="1"/>
  <c r="CB62" i="1"/>
  <c r="BY62" i="1"/>
  <c r="CB61" i="1"/>
  <c r="CC61" i="1" s="1"/>
  <c r="BZ61" i="1" s="1"/>
  <c r="BY61" i="1"/>
  <c r="CB60" i="1"/>
  <c r="CC60" i="1" s="1"/>
  <c r="BZ60" i="1" s="1"/>
  <c r="BY60" i="1"/>
  <c r="CB59" i="1"/>
  <c r="CC59" i="1" s="1"/>
  <c r="BZ59" i="1" s="1"/>
  <c r="BY59" i="1"/>
  <c r="CB58" i="1"/>
  <c r="CC58" i="1" s="1"/>
  <c r="BZ58" i="1" s="1"/>
  <c r="BY58" i="1"/>
  <c r="CB57" i="1"/>
  <c r="CC57" i="1" s="1"/>
  <c r="BZ57" i="1" s="1"/>
  <c r="BY57" i="1"/>
  <c r="CC56" i="1"/>
  <c r="BZ56" i="1" s="1"/>
  <c r="CB56" i="1"/>
  <c r="BY56" i="1"/>
  <c r="CB55" i="1"/>
  <c r="CC55" i="1" s="1"/>
  <c r="BZ55" i="1" s="1"/>
  <c r="BY55" i="1"/>
  <c r="CB54" i="1"/>
  <c r="CC54" i="1" s="1"/>
  <c r="BZ54" i="1" s="1"/>
  <c r="BY54" i="1"/>
  <c r="CB53" i="1"/>
  <c r="CC53" i="1" s="1"/>
  <c r="BZ53" i="1" s="1"/>
  <c r="BY53" i="1"/>
  <c r="CB52" i="1"/>
  <c r="CC52" i="1" s="1"/>
  <c r="BZ52" i="1" s="1"/>
  <c r="BY52" i="1"/>
  <c r="CB51" i="1"/>
  <c r="CC51" i="1" s="1"/>
  <c r="BZ51" i="1" s="1"/>
  <c r="BY51" i="1"/>
  <c r="CB50" i="1"/>
  <c r="CC50" i="1" s="1"/>
  <c r="BZ50" i="1" s="1"/>
  <c r="BY50" i="1"/>
  <c r="CB49" i="1"/>
  <c r="CC49" i="1" s="1"/>
  <c r="BZ49" i="1" s="1"/>
  <c r="BY49" i="1"/>
  <c r="CB48" i="1"/>
  <c r="CC48" i="1" s="1"/>
  <c r="BZ48" i="1" s="1"/>
  <c r="BY48" i="1"/>
  <c r="CB47" i="1"/>
  <c r="CC47" i="1" s="1"/>
  <c r="BZ47" i="1" s="1"/>
  <c r="BY47" i="1"/>
  <c r="CB46" i="1"/>
  <c r="CC46" i="1" s="1"/>
  <c r="BZ46" i="1" s="1"/>
  <c r="BY46" i="1"/>
  <c r="CB45" i="1"/>
  <c r="CC45" i="1" s="1"/>
  <c r="BZ45" i="1" s="1"/>
  <c r="BY45" i="1"/>
  <c r="CB44" i="1"/>
  <c r="CC44" i="1" s="1"/>
  <c r="BZ44" i="1" s="1"/>
  <c r="BY44" i="1"/>
  <c r="CB43" i="1"/>
  <c r="CC43" i="1" s="1"/>
  <c r="BZ43" i="1" s="1"/>
  <c r="BY43" i="1"/>
  <c r="CC42" i="1"/>
  <c r="BZ42" i="1" s="1"/>
  <c r="CB42" i="1"/>
  <c r="BY42" i="1"/>
  <c r="CB41" i="1"/>
  <c r="CC41" i="1" s="1"/>
  <c r="BZ41" i="1" s="1"/>
  <c r="BY41" i="1"/>
  <c r="CB40" i="1"/>
  <c r="CC40" i="1" s="1"/>
  <c r="BZ40" i="1" s="1"/>
  <c r="BY40" i="1"/>
  <c r="CB39" i="1"/>
  <c r="CC39" i="1" s="1"/>
  <c r="BZ39" i="1" s="1"/>
  <c r="BY39" i="1"/>
  <c r="CC38" i="1"/>
  <c r="BZ38" i="1" s="1"/>
  <c r="CB38" i="1"/>
  <c r="BY38" i="1"/>
  <c r="CB37" i="1"/>
  <c r="CC37" i="1" s="1"/>
  <c r="BZ37" i="1" s="1"/>
  <c r="BY37" i="1"/>
  <c r="CB36" i="1"/>
  <c r="CC36" i="1" s="1"/>
  <c r="BZ36" i="1" s="1"/>
  <c r="BY36" i="1"/>
  <c r="CB35" i="1"/>
  <c r="CC35" i="1" s="1"/>
  <c r="BZ35" i="1" s="1"/>
  <c r="BY35" i="1"/>
  <c r="CC34" i="1"/>
  <c r="BZ34" i="1" s="1"/>
  <c r="CB34" i="1"/>
  <c r="BY34" i="1"/>
  <c r="CB33" i="1"/>
  <c r="CC33" i="1" s="1"/>
  <c r="BZ33" i="1" s="1"/>
  <c r="BY33" i="1"/>
  <c r="CB32" i="1"/>
  <c r="CC32" i="1" s="1"/>
  <c r="BZ32" i="1" s="1"/>
  <c r="BY32" i="1"/>
  <c r="CB31" i="1"/>
  <c r="CC31" i="1" s="1"/>
  <c r="BZ31" i="1" s="1"/>
  <c r="BY31" i="1"/>
  <c r="CC30" i="1"/>
  <c r="BZ30" i="1" s="1"/>
  <c r="CB30" i="1"/>
  <c r="BY30" i="1"/>
  <c r="CB29" i="1"/>
  <c r="CC29" i="1" s="1"/>
  <c r="BZ29" i="1" s="1"/>
  <c r="BY29" i="1"/>
  <c r="CB28" i="1"/>
  <c r="CC28" i="1" s="1"/>
  <c r="BZ28" i="1" s="1"/>
  <c r="BY28" i="1"/>
  <c r="CB27" i="1"/>
  <c r="CC27" i="1" s="1"/>
  <c r="BZ27" i="1" s="1"/>
  <c r="BY27" i="1"/>
  <c r="CB26" i="1"/>
  <c r="CC26" i="1" s="1"/>
  <c r="BZ26" i="1" s="1"/>
  <c r="BY26" i="1"/>
  <c r="CB25" i="1"/>
  <c r="CC25" i="1" s="1"/>
  <c r="BZ25" i="1" s="1"/>
  <c r="BY25" i="1"/>
  <c r="CB24" i="1"/>
  <c r="CC24" i="1" s="1"/>
  <c r="BZ24" i="1" s="1"/>
  <c r="BY24" i="1"/>
  <c r="CB23" i="1"/>
  <c r="CC23" i="1" s="1"/>
  <c r="BZ23" i="1" s="1"/>
  <c r="BY23" i="1"/>
  <c r="CB22" i="1"/>
  <c r="CC22" i="1" s="1"/>
  <c r="BZ22" i="1" s="1"/>
  <c r="BY22" i="1"/>
  <c r="CB21" i="1"/>
  <c r="CC21" i="1" s="1"/>
  <c r="BZ21" i="1" s="1"/>
  <c r="BY21" i="1"/>
  <c r="CB20" i="1"/>
  <c r="CC20" i="1" s="1"/>
  <c r="BZ20" i="1" s="1"/>
  <c r="BY20" i="1"/>
  <c r="CB19" i="1"/>
  <c r="CC19" i="1" s="1"/>
  <c r="BZ19" i="1" s="1"/>
  <c r="BY19" i="1"/>
  <c r="CB18" i="1"/>
  <c r="CC18" i="1" s="1"/>
  <c r="BZ18" i="1" s="1"/>
  <c r="BY18" i="1"/>
  <c r="CB17" i="1"/>
  <c r="CC17" i="1" s="1"/>
  <c r="BZ17" i="1" s="1"/>
  <c r="BY17" i="1"/>
  <c r="CB16" i="1"/>
  <c r="CC16" i="1" s="1"/>
  <c r="BZ16" i="1" s="1"/>
  <c r="BY16" i="1"/>
  <c r="CB15" i="1"/>
  <c r="CC15" i="1" s="1"/>
  <c r="BZ15" i="1" s="1"/>
  <c r="BY15" i="1"/>
  <c r="CB14" i="1"/>
  <c r="CC14" i="1" s="1"/>
  <c r="BZ14" i="1" s="1"/>
  <c r="BY14" i="1"/>
  <c r="CB13" i="1"/>
  <c r="CC13" i="1" s="1"/>
  <c r="BZ13" i="1" s="1"/>
  <c r="BY13" i="1"/>
  <c r="CB12" i="1"/>
  <c r="CC12" i="1" s="1"/>
  <c r="BZ12" i="1" s="1"/>
  <c r="BY12" i="1"/>
  <c r="CB11" i="1"/>
  <c r="CC11" i="1" s="1"/>
  <c r="BZ11" i="1" s="1"/>
  <c r="BY11" i="1"/>
  <c r="CB10" i="1"/>
  <c r="CC10" i="1" s="1"/>
  <c r="BZ10" i="1" s="1"/>
  <c r="BY10" i="1"/>
  <c r="CB9" i="1"/>
  <c r="CC9" i="1" s="1"/>
  <c r="BZ9" i="1" s="1"/>
  <c r="BY9" i="1"/>
  <c r="CB8" i="1"/>
  <c r="CC8" i="1" s="1"/>
  <c r="BZ8" i="1" s="1"/>
  <c r="BY8" i="1"/>
  <c r="CB7" i="1"/>
  <c r="CC7" i="1" s="1"/>
  <c r="BZ7" i="1" s="1"/>
  <c r="BY7" i="1"/>
  <c r="CB6" i="1"/>
  <c r="CC6" i="1" s="1"/>
  <c r="BZ6" i="1" s="1"/>
  <c r="BY6" i="1"/>
  <c r="CG88" i="1"/>
  <c r="CH88" i="1" s="1"/>
  <c r="CE88" i="1" s="1"/>
  <c r="CD88" i="1"/>
  <c r="CG87" i="1"/>
  <c r="CH87" i="1" s="1"/>
  <c r="CE87" i="1" s="1"/>
  <c r="CD87" i="1"/>
  <c r="CG86" i="1"/>
  <c r="CH86" i="1" s="1"/>
  <c r="CE86" i="1"/>
  <c r="CD86" i="1"/>
  <c r="CG85" i="1"/>
  <c r="CH85" i="1" s="1"/>
  <c r="CE85" i="1" s="1"/>
  <c r="CD85" i="1"/>
  <c r="CG84" i="1"/>
  <c r="CH84" i="1" s="1"/>
  <c r="CE84" i="1" s="1"/>
  <c r="CD84" i="1"/>
  <c r="CG83" i="1"/>
  <c r="CH83" i="1" s="1"/>
  <c r="CE83" i="1" s="1"/>
  <c r="CD83" i="1"/>
  <c r="CG82" i="1"/>
  <c r="CH82" i="1" s="1"/>
  <c r="CE82" i="1" s="1"/>
  <c r="CD82" i="1"/>
  <c r="CG81" i="1"/>
  <c r="CH81" i="1" s="1"/>
  <c r="CE81" i="1" s="1"/>
  <c r="CD81" i="1"/>
  <c r="CG80" i="1"/>
  <c r="CH80" i="1" s="1"/>
  <c r="CE80" i="1" s="1"/>
  <c r="CD80" i="1"/>
  <c r="CG79" i="1"/>
  <c r="CH79" i="1" s="1"/>
  <c r="CE79" i="1" s="1"/>
  <c r="CD79" i="1"/>
  <c r="CG78" i="1"/>
  <c r="CH78" i="1" s="1"/>
  <c r="CE78" i="1"/>
  <c r="CD78" i="1"/>
  <c r="CG77" i="1"/>
  <c r="CH77" i="1" s="1"/>
  <c r="CE77" i="1" s="1"/>
  <c r="CD77" i="1"/>
  <c r="CG76" i="1"/>
  <c r="CH76" i="1" s="1"/>
  <c r="CE76" i="1" s="1"/>
  <c r="CD76" i="1"/>
  <c r="CG75" i="1"/>
  <c r="CH75" i="1" s="1"/>
  <c r="CE75" i="1" s="1"/>
  <c r="CD75" i="1"/>
  <c r="CG74" i="1"/>
  <c r="CH74" i="1" s="1"/>
  <c r="CE74" i="1"/>
  <c r="CD74" i="1"/>
  <c r="CG73" i="1"/>
  <c r="CH73" i="1" s="1"/>
  <c r="CE73" i="1" s="1"/>
  <c r="CD73" i="1"/>
  <c r="CG72" i="1"/>
  <c r="CH72" i="1" s="1"/>
  <c r="CE72" i="1" s="1"/>
  <c r="CD72" i="1"/>
  <c r="CG71" i="1"/>
  <c r="CH71" i="1" s="1"/>
  <c r="CE71" i="1" s="1"/>
  <c r="CD71" i="1"/>
  <c r="CG70" i="1"/>
  <c r="CH70" i="1" s="1"/>
  <c r="CE70" i="1" s="1"/>
  <c r="CD70" i="1"/>
  <c r="CG69" i="1"/>
  <c r="CH69" i="1" s="1"/>
  <c r="CE69" i="1" s="1"/>
  <c r="CD69" i="1"/>
  <c r="CG68" i="1"/>
  <c r="CH68" i="1" s="1"/>
  <c r="CE68" i="1" s="1"/>
  <c r="CD68" i="1"/>
  <c r="CG67" i="1"/>
  <c r="CH67" i="1" s="1"/>
  <c r="CE67" i="1" s="1"/>
  <c r="CD67" i="1"/>
  <c r="CG66" i="1"/>
  <c r="CH66" i="1" s="1"/>
  <c r="CE66" i="1" s="1"/>
  <c r="CD66" i="1"/>
  <c r="CG65" i="1"/>
  <c r="CH65" i="1" s="1"/>
  <c r="CE65" i="1" s="1"/>
  <c r="CD65" i="1"/>
  <c r="CG64" i="1"/>
  <c r="CH64" i="1" s="1"/>
  <c r="CE64" i="1" s="1"/>
  <c r="CD64" i="1"/>
  <c r="CG63" i="1"/>
  <c r="CH63" i="1" s="1"/>
  <c r="CE63" i="1" s="1"/>
  <c r="CD63" i="1"/>
  <c r="CG62" i="1"/>
  <c r="CH62" i="1" s="1"/>
  <c r="CE62" i="1" s="1"/>
  <c r="CD62" i="1"/>
  <c r="CG61" i="1"/>
  <c r="CH61" i="1" s="1"/>
  <c r="CE61" i="1" s="1"/>
  <c r="CD61" i="1"/>
  <c r="CG60" i="1"/>
  <c r="CH60" i="1" s="1"/>
  <c r="CE60" i="1" s="1"/>
  <c r="CD60" i="1"/>
  <c r="CG59" i="1"/>
  <c r="CH59" i="1" s="1"/>
  <c r="CE59" i="1" s="1"/>
  <c r="CD59" i="1"/>
  <c r="CG58" i="1"/>
  <c r="CH58" i="1" s="1"/>
  <c r="CE58" i="1" s="1"/>
  <c r="CD58" i="1"/>
  <c r="CG57" i="1"/>
  <c r="CH57" i="1" s="1"/>
  <c r="CE57" i="1" s="1"/>
  <c r="CD57" i="1"/>
  <c r="CG56" i="1"/>
  <c r="CH56" i="1" s="1"/>
  <c r="CE56" i="1" s="1"/>
  <c r="CD56" i="1"/>
  <c r="CG55" i="1"/>
  <c r="CH55" i="1" s="1"/>
  <c r="CE55" i="1" s="1"/>
  <c r="CD55" i="1"/>
  <c r="CG54" i="1"/>
  <c r="CH54" i="1" s="1"/>
  <c r="CE54" i="1"/>
  <c r="CD54" i="1"/>
  <c r="CG53" i="1"/>
  <c r="CH53" i="1" s="1"/>
  <c r="CE53" i="1" s="1"/>
  <c r="CD53" i="1"/>
  <c r="CG52" i="1"/>
  <c r="CH52" i="1" s="1"/>
  <c r="CE52" i="1" s="1"/>
  <c r="CD52" i="1"/>
  <c r="CG51" i="1"/>
  <c r="CH51" i="1" s="1"/>
  <c r="CE51" i="1" s="1"/>
  <c r="CD51" i="1"/>
  <c r="CG50" i="1"/>
  <c r="CH50" i="1" s="1"/>
  <c r="CE50" i="1" s="1"/>
  <c r="CD50" i="1"/>
  <c r="CG49" i="1"/>
  <c r="CH49" i="1" s="1"/>
  <c r="CE49" i="1" s="1"/>
  <c r="CD49" i="1"/>
  <c r="CG48" i="1"/>
  <c r="CH48" i="1" s="1"/>
  <c r="CE48" i="1" s="1"/>
  <c r="CD48" i="1"/>
  <c r="CG47" i="1"/>
  <c r="CH47" i="1" s="1"/>
  <c r="CE47" i="1" s="1"/>
  <c r="CD47" i="1"/>
  <c r="CG46" i="1"/>
  <c r="CH46" i="1" s="1"/>
  <c r="CE46" i="1" s="1"/>
  <c r="CD46" i="1"/>
  <c r="CG45" i="1"/>
  <c r="CH45" i="1" s="1"/>
  <c r="CE45" i="1" s="1"/>
  <c r="CD45" i="1"/>
  <c r="CG44" i="1"/>
  <c r="CH44" i="1" s="1"/>
  <c r="CE44" i="1" s="1"/>
  <c r="CD44" i="1"/>
  <c r="CG43" i="1"/>
  <c r="CH43" i="1" s="1"/>
  <c r="CE43" i="1" s="1"/>
  <c r="CD43" i="1"/>
  <c r="CG42" i="1"/>
  <c r="CH42" i="1" s="1"/>
  <c r="CE42" i="1"/>
  <c r="CD42" i="1"/>
  <c r="CG41" i="1"/>
  <c r="CH41" i="1" s="1"/>
  <c r="CE41" i="1" s="1"/>
  <c r="CD41" i="1"/>
  <c r="CG40" i="1"/>
  <c r="CH40" i="1" s="1"/>
  <c r="CE40" i="1" s="1"/>
  <c r="CD40" i="1"/>
  <c r="CG39" i="1"/>
  <c r="CH39" i="1" s="1"/>
  <c r="CE39" i="1" s="1"/>
  <c r="CD39" i="1"/>
  <c r="CG38" i="1"/>
  <c r="CH38" i="1" s="1"/>
  <c r="CE38" i="1" s="1"/>
  <c r="CD38" i="1"/>
  <c r="CG37" i="1"/>
  <c r="CH37" i="1" s="1"/>
  <c r="CE37" i="1" s="1"/>
  <c r="CD37" i="1"/>
  <c r="CG36" i="1"/>
  <c r="CH36" i="1" s="1"/>
  <c r="CE36" i="1" s="1"/>
  <c r="CD36" i="1"/>
  <c r="CG35" i="1"/>
  <c r="CH35" i="1" s="1"/>
  <c r="CE35" i="1" s="1"/>
  <c r="CD35" i="1"/>
  <c r="CG34" i="1"/>
  <c r="CH34" i="1" s="1"/>
  <c r="CE34" i="1" s="1"/>
  <c r="CD34" i="1"/>
  <c r="CG33" i="1"/>
  <c r="CH33" i="1" s="1"/>
  <c r="CE33" i="1" s="1"/>
  <c r="CD33" i="1"/>
  <c r="CG32" i="1"/>
  <c r="CH32" i="1" s="1"/>
  <c r="CE32" i="1" s="1"/>
  <c r="CD32" i="1"/>
  <c r="CG31" i="1"/>
  <c r="CH31" i="1" s="1"/>
  <c r="CE31" i="1" s="1"/>
  <c r="CD31" i="1"/>
  <c r="CG30" i="1"/>
  <c r="CH30" i="1" s="1"/>
  <c r="CE30" i="1" s="1"/>
  <c r="CD30" i="1"/>
  <c r="CG29" i="1"/>
  <c r="CH29" i="1" s="1"/>
  <c r="CE29" i="1" s="1"/>
  <c r="CD29" i="1"/>
  <c r="CG28" i="1"/>
  <c r="CH28" i="1" s="1"/>
  <c r="CE28" i="1" s="1"/>
  <c r="CD28" i="1"/>
  <c r="CG27" i="1"/>
  <c r="CH27" i="1" s="1"/>
  <c r="CE27" i="1" s="1"/>
  <c r="CD27" i="1"/>
  <c r="CG26" i="1"/>
  <c r="CH26" i="1" s="1"/>
  <c r="CE26" i="1" s="1"/>
  <c r="CD26" i="1"/>
  <c r="CG25" i="1"/>
  <c r="CH25" i="1" s="1"/>
  <c r="CE25" i="1" s="1"/>
  <c r="CD25" i="1"/>
  <c r="CG24" i="1"/>
  <c r="CH24" i="1" s="1"/>
  <c r="CE24" i="1" s="1"/>
  <c r="CD24" i="1"/>
  <c r="CG23" i="1"/>
  <c r="CH23" i="1" s="1"/>
  <c r="CE23" i="1" s="1"/>
  <c r="CD23" i="1"/>
  <c r="CH22" i="1"/>
  <c r="CE22" i="1" s="1"/>
  <c r="CG22" i="1"/>
  <c r="CD22" i="1"/>
  <c r="CG21" i="1"/>
  <c r="CH21" i="1" s="1"/>
  <c r="CE21" i="1" s="1"/>
  <c r="CD21" i="1"/>
  <c r="CH20" i="1"/>
  <c r="CE20" i="1" s="1"/>
  <c r="CG20" i="1"/>
  <c r="CD20" i="1"/>
  <c r="CG19" i="1"/>
  <c r="CH19" i="1" s="1"/>
  <c r="CE19" i="1" s="1"/>
  <c r="CD19" i="1"/>
  <c r="CH18" i="1"/>
  <c r="CE18" i="1" s="1"/>
  <c r="CG18" i="1"/>
  <c r="CD18" i="1"/>
  <c r="CH17" i="1"/>
  <c r="CE17" i="1" s="1"/>
  <c r="CG17" i="1"/>
  <c r="CD17" i="1"/>
  <c r="CH16" i="1"/>
  <c r="CE16" i="1" s="1"/>
  <c r="CG16" i="1"/>
  <c r="CD16" i="1"/>
  <c r="CH15" i="1"/>
  <c r="CE15" i="1" s="1"/>
  <c r="CD15" i="1"/>
  <c r="CH14" i="1"/>
  <c r="CE14" i="1" s="1"/>
  <c r="CG14" i="1"/>
  <c r="CD14" i="1"/>
  <c r="CH13" i="1"/>
  <c r="CE13" i="1" s="1"/>
  <c r="CG13" i="1"/>
  <c r="CD13" i="1"/>
  <c r="CG12" i="1"/>
  <c r="CH12" i="1" s="1"/>
  <c r="CE12" i="1" s="1"/>
  <c r="CD12" i="1"/>
  <c r="CG11" i="1"/>
  <c r="CH11" i="1" s="1"/>
  <c r="CE11" i="1" s="1"/>
  <c r="CD11" i="1"/>
  <c r="CG10" i="1"/>
  <c r="CH10" i="1" s="1"/>
  <c r="CE10" i="1" s="1"/>
  <c r="CD10" i="1"/>
  <c r="CG9" i="1"/>
  <c r="CH9" i="1" s="1"/>
  <c r="CE9" i="1" s="1"/>
  <c r="CD9" i="1"/>
  <c r="CG8" i="1"/>
  <c r="CH8" i="1" s="1"/>
  <c r="CE8" i="1" s="1"/>
  <c r="CD8" i="1"/>
  <c r="CG7" i="1"/>
  <c r="CH7" i="1" s="1"/>
  <c r="CE7" i="1" s="1"/>
  <c r="CD7" i="1"/>
  <c r="CG6" i="1"/>
  <c r="CH6" i="1" s="1"/>
  <c r="CE6" i="1" s="1"/>
  <c r="CD6" i="1"/>
  <c r="CL88" i="1"/>
  <c r="CM88" i="1" s="1"/>
  <c r="CJ88" i="1" s="1"/>
  <c r="CI88" i="1"/>
  <c r="CL87" i="1"/>
  <c r="CM87" i="1" s="1"/>
  <c r="CJ87" i="1" s="1"/>
  <c r="CI87" i="1"/>
  <c r="CL86" i="1"/>
  <c r="CM86" i="1" s="1"/>
  <c r="CJ86" i="1" s="1"/>
  <c r="CI86" i="1"/>
  <c r="CL85" i="1"/>
  <c r="CM85" i="1" s="1"/>
  <c r="CJ85" i="1" s="1"/>
  <c r="CI85" i="1"/>
  <c r="CL84" i="1"/>
  <c r="CM84" i="1" s="1"/>
  <c r="CJ84" i="1" s="1"/>
  <c r="CI84" i="1"/>
  <c r="CL83" i="1"/>
  <c r="CM83" i="1" s="1"/>
  <c r="CJ83" i="1" s="1"/>
  <c r="CI83" i="1"/>
  <c r="CL82" i="1"/>
  <c r="CM82" i="1" s="1"/>
  <c r="CJ82" i="1" s="1"/>
  <c r="CI82" i="1"/>
  <c r="CL81" i="1"/>
  <c r="CM81" i="1" s="1"/>
  <c r="CJ81" i="1" s="1"/>
  <c r="CI81" i="1"/>
  <c r="CL80" i="1"/>
  <c r="CM80" i="1" s="1"/>
  <c r="CJ80" i="1" s="1"/>
  <c r="CI80" i="1"/>
  <c r="CL79" i="1"/>
  <c r="CM79" i="1" s="1"/>
  <c r="CJ79" i="1" s="1"/>
  <c r="CI79" i="1"/>
  <c r="CL78" i="1"/>
  <c r="CM78" i="1" s="1"/>
  <c r="CJ78" i="1" s="1"/>
  <c r="CI78" i="1"/>
  <c r="CL77" i="1"/>
  <c r="CM77" i="1" s="1"/>
  <c r="CJ77" i="1" s="1"/>
  <c r="CI77" i="1"/>
  <c r="CL76" i="1"/>
  <c r="CM76" i="1" s="1"/>
  <c r="CJ76" i="1" s="1"/>
  <c r="CI76" i="1"/>
  <c r="CL75" i="1"/>
  <c r="CM75" i="1" s="1"/>
  <c r="CJ75" i="1" s="1"/>
  <c r="CI75" i="1"/>
  <c r="CL74" i="1"/>
  <c r="CM74" i="1" s="1"/>
  <c r="CJ74" i="1" s="1"/>
  <c r="CI74" i="1"/>
  <c r="CL73" i="1"/>
  <c r="CM73" i="1" s="1"/>
  <c r="CJ73" i="1" s="1"/>
  <c r="CI73" i="1"/>
  <c r="CL72" i="1"/>
  <c r="CM72" i="1" s="1"/>
  <c r="CJ72" i="1" s="1"/>
  <c r="CI72" i="1"/>
  <c r="CL71" i="1"/>
  <c r="CM71" i="1" s="1"/>
  <c r="CJ71" i="1" s="1"/>
  <c r="CI71" i="1"/>
  <c r="CL70" i="1"/>
  <c r="CM70" i="1" s="1"/>
  <c r="CJ70" i="1" s="1"/>
  <c r="CI70" i="1"/>
  <c r="CL69" i="1"/>
  <c r="CM69" i="1" s="1"/>
  <c r="CJ69" i="1" s="1"/>
  <c r="CI69" i="1"/>
  <c r="CL68" i="1"/>
  <c r="CM68" i="1" s="1"/>
  <c r="CJ68" i="1" s="1"/>
  <c r="CI68" i="1"/>
  <c r="CL67" i="1"/>
  <c r="CM67" i="1" s="1"/>
  <c r="CJ67" i="1" s="1"/>
  <c r="CI67" i="1"/>
  <c r="CL66" i="1"/>
  <c r="CM66" i="1" s="1"/>
  <c r="CJ66" i="1" s="1"/>
  <c r="CI66" i="1"/>
  <c r="CL65" i="1"/>
  <c r="CM65" i="1" s="1"/>
  <c r="CJ65" i="1" s="1"/>
  <c r="CI65" i="1"/>
  <c r="CL64" i="1"/>
  <c r="CM64" i="1" s="1"/>
  <c r="CJ64" i="1" s="1"/>
  <c r="CI64" i="1"/>
  <c r="CL63" i="1"/>
  <c r="CM63" i="1" s="1"/>
  <c r="CJ63" i="1" s="1"/>
  <c r="CI63" i="1"/>
  <c r="CL62" i="1"/>
  <c r="CM62" i="1" s="1"/>
  <c r="CJ62" i="1" s="1"/>
  <c r="CI62" i="1"/>
  <c r="CL61" i="1"/>
  <c r="CM61" i="1" s="1"/>
  <c r="CJ61" i="1" s="1"/>
  <c r="CI61" i="1"/>
  <c r="CL60" i="1"/>
  <c r="CM60" i="1" s="1"/>
  <c r="CJ60" i="1" s="1"/>
  <c r="CI60" i="1"/>
  <c r="CL59" i="1"/>
  <c r="CM59" i="1" s="1"/>
  <c r="CJ59" i="1" s="1"/>
  <c r="CI59" i="1"/>
  <c r="CL58" i="1"/>
  <c r="CM58" i="1" s="1"/>
  <c r="CJ58" i="1" s="1"/>
  <c r="CI58" i="1"/>
  <c r="CL57" i="1"/>
  <c r="CM57" i="1" s="1"/>
  <c r="CJ57" i="1" s="1"/>
  <c r="CI57" i="1"/>
  <c r="CL56" i="1"/>
  <c r="CM56" i="1" s="1"/>
  <c r="CJ56" i="1" s="1"/>
  <c r="CI56" i="1"/>
  <c r="CM55" i="1"/>
  <c r="CJ55" i="1" s="1"/>
  <c r="CL55" i="1"/>
  <c r="CI55" i="1"/>
  <c r="CL54" i="1"/>
  <c r="CM54" i="1" s="1"/>
  <c r="CJ54" i="1" s="1"/>
  <c r="CI54" i="1"/>
  <c r="CL53" i="1"/>
  <c r="CM53" i="1" s="1"/>
  <c r="CJ53" i="1" s="1"/>
  <c r="CI53" i="1"/>
  <c r="CL52" i="1"/>
  <c r="CM52" i="1" s="1"/>
  <c r="CJ52" i="1" s="1"/>
  <c r="CI52" i="1"/>
  <c r="CL51" i="1"/>
  <c r="CM51" i="1" s="1"/>
  <c r="CJ51" i="1" s="1"/>
  <c r="CI51" i="1"/>
  <c r="CL50" i="1"/>
  <c r="CM50" i="1" s="1"/>
  <c r="CJ50" i="1" s="1"/>
  <c r="CI50" i="1"/>
  <c r="CL49" i="1"/>
  <c r="CM49" i="1" s="1"/>
  <c r="CJ49" i="1" s="1"/>
  <c r="CI49" i="1"/>
  <c r="CL48" i="1"/>
  <c r="CM48" i="1" s="1"/>
  <c r="CJ48" i="1" s="1"/>
  <c r="CI48" i="1"/>
  <c r="CM47" i="1"/>
  <c r="CJ47" i="1" s="1"/>
  <c r="CL47" i="1"/>
  <c r="CI47" i="1"/>
  <c r="CL46" i="1"/>
  <c r="CM46" i="1" s="1"/>
  <c r="CJ46" i="1" s="1"/>
  <c r="CI46" i="1"/>
  <c r="CL45" i="1"/>
  <c r="CM45" i="1" s="1"/>
  <c r="CJ45" i="1" s="1"/>
  <c r="CI45" i="1"/>
  <c r="CL44" i="1"/>
  <c r="CM44" i="1" s="1"/>
  <c r="CJ44" i="1" s="1"/>
  <c r="CI44" i="1"/>
  <c r="CL43" i="1"/>
  <c r="CM43" i="1" s="1"/>
  <c r="CJ43" i="1" s="1"/>
  <c r="CI43" i="1"/>
  <c r="CL42" i="1"/>
  <c r="CM42" i="1" s="1"/>
  <c r="CJ42" i="1" s="1"/>
  <c r="CI42" i="1"/>
  <c r="CL41" i="1"/>
  <c r="CM41" i="1" s="1"/>
  <c r="CJ41" i="1" s="1"/>
  <c r="CI41" i="1"/>
  <c r="CL40" i="1"/>
  <c r="CM40" i="1" s="1"/>
  <c r="CJ40" i="1" s="1"/>
  <c r="CI40" i="1"/>
  <c r="CM39" i="1"/>
  <c r="CJ39" i="1" s="1"/>
  <c r="CL39" i="1"/>
  <c r="CI39" i="1"/>
  <c r="CL38" i="1"/>
  <c r="CM38" i="1" s="1"/>
  <c r="CJ38" i="1" s="1"/>
  <c r="CI38" i="1"/>
  <c r="CL37" i="1"/>
  <c r="CM37" i="1" s="1"/>
  <c r="CJ37" i="1" s="1"/>
  <c r="CI37" i="1"/>
  <c r="CM36" i="1"/>
  <c r="CJ36" i="1" s="1"/>
  <c r="CL36" i="1"/>
  <c r="CI36" i="1"/>
  <c r="CL35" i="1"/>
  <c r="CM35" i="1" s="1"/>
  <c r="CJ35" i="1" s="1"/>
  <c r="CI35" i="1"/>
  <c r="CL34" i="1"/>
  <c r="CM34" i="1" s="1"/>
  <c r="CJ34" i="1" s="1"/>
  <c r="CI34" i="1"/>
  <c r="CL33" i="1"/>
  <c r="CM33" i="1" s="1"/>
  <c r="CJ33" i="1" s="1"/>
  <c r="CI33" i="1"/>
  <c r="CL32" i="1"/>
  <c r="CM32" i="1" s="1"/>
  <c r="CJ32" i="1" s="1"/>
  <c r="CI32" i="1"/>
  <c r="CM31" i="1"/>
  <c r="CJ31" i="1" s="1"/>
  <c r="CL31" i="1"/>
  <c r="CI31" i="1"/>
  <c r="CL30" i="1"/>
  <c r="CM30" i="1" s="1"/>
  <c r="CJ30" i="1" s="1"/>
  <c r="CI30" i="1"/>
  <c r="CL29" i="1"/>
  <c r="CM29" i="1" s="1"/>
  <c r="CJ29" i="1" s="1"/>
  <c r="CI29" i="1"/>
  <c r="CL28" i="1"/>
  <c r="CM28" i="1" s="1"/>
  <c r="CJ28" i="1" s="1"/>
  <c r="CI28" i="1"/>
  <c r="CL27" i="1"/>
  <c r="CM27" i="1" s="1"/>
  <c r="CJ27" i="1" s="1"/>
  <c r="CI27" i="1"/>
  <c r="CL26" i="1"/>
  <c r="CM26" i="1" s="1"/>
  <c r="CJ26" i="1" s="1"/>
  <c r="CI26" i="1"/>
  <c r="CM25" i="1"/>
  <c r="CJ25" i="1" s="1"/>
  <c r="CL25" i="1"/>
  <c r="CI25" i="1"/>
  <c r="CM24" i="1"/>
  <c r="CJ24" i="1" s="1"/>
  <c r="CL24" i="1"/>
  <c r="CI24" i="1"/>
  <c r="CL23" i="1"/>
  <c r="CM23" i="1" s="1"/>
  <c r="CJ23" i="1" s="1"/>
  <c r="CI23" i="1"/>
  <c r="CL22" i="1"/>
  <c r="CM22" i="1" s="1"/>
  <c r="CJ22" i="1" s="1"/>
  <c r="CI22" i="1"/>
  <c r="CM21" i="1"/>
  <c r="CJ21" i="1" s="1"/>
  <c r="CL21" i="1"/>
  <c r="CI21" i="1"/>
  <c r="CL20" i="1"/>
  <c r="CM20" i="1" s="1"/>
  <c r="CJ20" i="1" s="1"/>
  <c r="CI20" i="1"/>
  <c r="CL19" i="1"/>
  <c r="CM19" i="1" s="1"/>
  <c r="CJ19" i="1" s="1"/>
  <c r="CI19" i="1"/>
  <c r="CL18" i="1"/>
  <c r="CM18" i="1" s="1"/>
  <c r="CJ18" i="1" s="1"/>
  <c r="CI18" i="1"/>
  <c r="CM17" i="1"/>
  <c r="CJ17" i="1" s="1"/>
  <c r="CL17" i="1"/>
  <c r="CI17" i="1"/>
  <c r="CM16" i="1"/>
  <c r="CJ16" i="1" s="1"/>
  <c r="CL16" i="1"/>
  <c r="CI16" i="1"/>
  <c r="CL15" i="1"/>
  <c r="CM15" i="1" s="1"/>
  <c r="CJ15" i="1" s="1"/>
  <c r="CI15" i="1"/>
  <c r="CL14" i="1"/>
  <c r="CM14" i="1" s="1"/>
  <c r="CJ14" i="1" s="1"/>
  <c r="CI14" i="1"/>
  <c r="CM13" i="1"/>
  <c r="CJ13" i="1" s="1"/>
  <c r="CL13" i="1"/>
  <c r="CI13" i="1"/>
  <c r="CL12" i="1"/>
  <c r="CM12" i="1" s="1"/>
  <c r="CJ12" i="1" s="1"/>
  <c r="CI12" i="1"/>
  <c r="CL11" i="1"/>
  <c r="CM11" i="1" s="1"/>
  <c r="CJ11" i="1" s="1"/>
  <c r="CI11" i="1"/>
  <c r="CL10" i="1"/>
  <c r="CM10" i="1" s="1"/>
  <c r="CJ10" i="1" s="1"/>
  <c r="CI10" i="1"/>
  <c r="CM9" i="1"/>
  <c r="CJ9" i="1" s="1"/>
  <c r="CL9" i="1"/>
  <c r="CI9" i="1"/>
  <c r="CM8" i="1"/>
  <c r="CJ8" i="1" s="1"/>
  <c r="CL8" i="1"/>
  <c r="CI8" i="1"/>
  <c r="CL7" i="1"/>
  <c r="CM7" i="1" s="1"/>
  <c r="CJ7" i="1" s="1"/>
  <c r="CI7" i="1"/>
  <c r="CL6" i="1"/>
  <c r="CM6" i="1" s="1"/>
  <c r="CJ6" i="1" s="1"/>
  <c r="CI6" i="1"/>
  <c r="AD88" i="1"/>
  <c r="AE88" i="1" s="1"/>
  <c r="AB88" i="1" s="1"/>
  <c r="AA88" i="1"/>
  <c r="Y88" i="1"/>
  <c r="Z88" i="1" s="1"/>
  <c r="W88" i="1" s="1"/>
  <c r="V88" i="1"/>
  <c r="AD87" i="1"/>
  <c r="AE87" i="1" s="1"/>
  <c r="AB87" i="1" s="1"/>
  <c r="AA87" i="1"/>
  <c r="Y87" i="1"/>
  <c r="Z87" i="1" s="1"/>
  <c r="W87" i="1" s="1"/>
  <c r="V87" i="1"/>
  <c r="AD86" i="1"/>
  <c r="AE86" i="1" s="1"/>
  <c r="AB86" i="1" s="1"/>
  <c r="AA86" i="1"/>
  <c r="Y86" i="1"/>
  <c r="Z86" i="1" s="1"/>
  <c r="W86" i="1" s="1"/>
  <c r="V86" i="1"/>
  <c r="AD85" i="1"/>
  <c r="AE85" i="1" s="1"/>
  <c r="AB85" i="1" s="1"/>
  <c r="AA85" i="1"/>
  <c r="Y85" i="1"/>
  <c r="Z85" i="1" s="1"/>
  <c r="W85" i="1" s="1"/>
  <c r="V85" i="1"/>
  <c r="AD84" i="1"/>
  <c r="AE84" i="1" s="1"/>
  <c r="AB84" i="1" s="1"/>
  <c r="AA84" i="1"/>
  <c r="Y84" i="1"/>
  <c r="Z84" i="1" s="1"/>
  <c r="W84" i="1" s="1"/>
  <c r="V84" i="1"/>
  <c r="AD83" i="1"/>
  <c r="AE83" i="1" s="1"/>
  <c r="AB83" i="1" s="1"/>
  <c r="AA83" i="1"/>
  <c r="Y83" i="1"/>
  <c r="Z83" i="1" s="1"/>
  <c r="W83" i="1" s="1"/>
  <c r="V83" i="1"/>
  <c r="AD82" i="1"/>
  <c r="AE82" i="1" s="1"/>
  <c r="AB82" i="1" s="1"/>
  <c r="AA82" i="1"/>
  <c r="Y82" i="1"/>
  <c r="Z82" i="1" s="1"/>
  <c r="W82" i="1" s="1"/>
  <c r="V82" i="1"/>
  <c r="AD81" i="1"/>
  <c r="AE81" i="1" s="1"/>
  <c r="AB81" i="1" s="1"/>
  <c r="AA81" i="1"/>
  <c r="Y81" i="1"/>
  <c r="Z81" i="1" s="1"/>
  <c r="W81" i="1" s="1"/>
  <c r="V81" i="1"/>
  <c r="AD80" i="1"/>
  <c r="AE80" i="1" s="1"/>
  <c r="AB80" i="1" s="1"/>
  <c r="AA80" i="1"/>
  <c r="Y80" i="1"/>
  <c r="Z80" i="1" s="1"/>
  <c r="W80" i="1" s="1"/>
  <c r="V80" i="1"/>
  <c r="AD79" i="1"/>
  <c r="AE79" i="1" s="1"/>
  <c r="AB79" i="1" s="1"/>
  <c r="AA79" i="1"/>
  <c r="Y79" i="1"/>
  <c r="Z79" i="1" s="1"/>
  <c r="W79" i="1" s="1"/>
  <c r="V79" i="1"/>
  <c r="AD78" i="1"/>
  <c r="AE78" i="1" s="1"/>
  <c r="AB78" i="1" s="1"/>
  <c r="AA78" i="1"/>
  <c r="Y78" i="1"/>
  <c r="Z78" i="1" s="1"/>
  <c r="W78" i="1" s="1"/>
  <c r="V78" i="1"/>
  <c r="AD77" i="1"/>
  <c r="AE77" i="1" s="1"/>
  <c r="AB77" i="1" s="1"/>
  <c r="AA77" i="1"/>
  <c r="Y77" i="1"/>
  <c r="Z77" i="1" s="1"/>
  <c r="W77" i="1" s="1"/>
  <c r="V77" i="1"/>
  <c r="AD76" i="1"/>
  <c r="AE76" i="1" s="1"/>
  <c r="AB76" i="1" s="1"/>
  <c r="AA76" i="1"/>
  <c r="Y76" i="1"/>
  <c r="Z76" i="1" s="1"/>
  <c r="W76" i="1" s="1"/>
  <c r="V76" i="1"/>
  <c r="AD75" i="1"/>
  <c r="AE75" i="1" s="1"/>
  <c r="AB75" i="1" s="1"/>
  <c r="AA75" i="1"/>
  <c r="Y75" i="1"/>
  <c r="Z75" i="1" s="1"/>
  <c r="W75" i="1" s="1"/>
  <c r="V75" i="1"/>
  <c r="AD74" i="1"/>
  <c r="AE74" i="1" s="1"/>
  <c r="AB74" i="1" s="1"/>
  <c r="AA74" i="1"/>
  <c r="Y74" i="1"/>
  <c r="Z74" i="1" s="1"/>
  <c r="W74" i="1" s="1"/>
  <c r="V74" i="1"/>
  <c r="AD73" i="1"/>
  <c r="AE73" i="1" s="1"/>
  <c r="AB73" i="1" s="1"/>
  <c r="AA73" i="1"/>
  <c r="Y73" i="1"/>
  <c r="Z73" i="1" s="1"/>
  <c r="W73" i="1" s="1"/>
  <c r="V73" i="1"/>
  <c r="AD72" i="1"/>
  <c r="AE72" i="1" s="1"/>
  <c r="AB72" i="1" s="1"/>
  <c r="AA72" i="1"/>
  <c r="Y72" i="1"/>
  <c r="Z72" i="1" s="1"/>
  <c r="W72" i="1" s="1"/>
  <c r="V72" i="1"/>
  <c r="AD71" i="1"/>
  <c r="AE71" i="1" s="1"/>
  <c r="AB71" i="1" s="1"/>
  <c r="AA71" i="1"/>
  <c r="Y71" i="1"/>
  <c r="Z71" i="1" s="1"/>
  <c r="W71" i="1" s="1"/>
  <c r="V71" i="1"/>
  <c r="AD70" i="1"/>
  <c r="AE70" i="1" s="1"/>
  <c r="AB70" i="1" s="1"/>
  <c r="AA70" i="1"/>
  <c r="Y70" i="1"/>
  <c r="Z70" i="1" s="1"/>
  <c r="W70" i="1" s="1"/>
  <c r="V70" i="1"/>
  <c r="AD69" i="1"/>
  <c r="AE69" i="1" s="1"/>
  <c r="AB69" i="1" s="1"/>
  <c r="AA69" i="1"/>
  <c r="Y69" i="1"/>
  <c r="Z69" i="1" s="1"/>
  <c r="W69" i="1" s="1"/>
  <c r="V69" i="1"/>
  <c r="AD68" i="1"/>
  <c r="AE68" i="1" s="1"/>
  <c r="AB68" i="1" s="1"/>
  <c r="AA68" i="1"/>
  <c r="Y68" i="1"/>
  <c r="Z68" i="1" s="1"/>
  <c r="W68" i="1" s="1"/>
  <c r="V68" i="1"/>
  <c r="AD67" i="1"/>
  <c r="AE67" i="1" s="1"/>
  <c r="AB67" i="1" s="1"/>
  <c r="AA67" i="1"/>
  <c r="Y67" i="1"/>
  <c r="Z67" i="1" s="1"/>
  <c r="W67" i="1" s="1"/>
  <c r="V67" i="1"/>
  <c r="AD66" i="1"/>
  <c r="AE66" i="1" s="1"/>
  <c r="AB66" i="1" s="1"/>
  <c r="AA66" i="1"/>
  <c r="Y66" i="1"/>
  <c r="Z66" i="1" s="1"/>
  <c r="W66" i="1" s="1"/>
  <c r="V66" i="1"/>
  <c r="AD65" i="1"/>
  <c r="AE65" i="1" s="1"/>
  <c r="AB65" i="1" s="1"/>
  <c r="AA65" i="1"/>
  <c r="Y65" i="1"/>
  <c r="Z65" i="1" s="1"/>
  <c r="W65" i="1" s="1"/>
  <c r="V65" i="1"/>
  <c r="AD64" i="1"/>
  <c r="AE64" i="1" s="1"/>
  <c r="AB64" i="1" s="1"/>
  <c r="AA64" i="1"/>
  <c r="Y64" i="1"/>
  <c r="Z64" i="1" s="1"/>
  <c r="W64" i="1" s="1"/>
  <c r="V64" i="1"/>
  <c r="AD63" i="1"/>
  <c r="AE63" i="1" s="1"/>
  <c r="AB63" i="1" s="1"/>
  <c r="AA63" i="1"/>
  <c r="Y63" i="1"/>
  <c r="Z63" i="1" s="1"/>
  <c r="W63" i="1" s="1"/>
  <c r="V63" i="1"/>
  <c r="AD62" i="1"/>
  <c r="AE62" i="1" s="1"/>
  <c r="AB62" i="1" s="1"/>
  <c r="AA62" i="1"/>
  <c r="Y62" i="1"/>
  <c r="Z62" i="1" s="1"/>
  <c r="W62" i="1" s="1"/>
  <c r="V62" i="1"/>
  <c r="AD61" i="1"/>
  <c r="AE61" i="1" s="1"/>
  <c r="AB61" i="1" s="1"/>
  <c r="AA61" i="1"/>
  <c r="Y61" i="1"/>
  <c r="Z61" i="1" s="1"/>
  <c r="W61" i="1" s="1"/>
  <c r="V61" i="1"/>
  <c r="AD60" i="1"/>
  <c r="AE60" i="1" s="1"/>
  <c r="AB60" i="1" s="1"/>
  <c r="AA60" i="1"/>
  <c r="Y60" i="1"/>
  <c r="Z60" i="1" s="1"/>
  <c r="W60" i="1" s="1"/>
  <c r="V60" i="1"/>
  <c r="AD59" i="1"/>
  <c r="AE59" i="1" s="1"/>
  <c r="AB59" i="1" s="1"/>
  <c r="AA59" i="1"/>
  <c r="Y59" i="1"/>
  <c r="Z59" i="1" s="1"/>
  <c r="W59" i="1" s="1"/>
  <c r="V59" i="1"/>
  <c r="AD58" i="1"/>
  <c r="AE58" i="1" s="1"/>
  <c r="AB58" i="1" s="1"/>
  <c r="AA58" i="1"/>
  <c r="Y58" i="1"/>
  <c r="Z58" i="1" s="1"/>
  <c r="W58" i="1" s="1"/>
  <c r="V58" i="1"/>
  <c r="AD57" i="1"/>
  <c r="AE57" i="1" s="1"/>
  <c r="AB57" i="1" s="1"/>
  <c r="AA57" i="1"/>
  <c r="Y57" i="1"/>
  <c r="Z57" i="1" s="1"/>
  <c r="W57" i="1" s="1"/>
  <c r="V57" i="1"/>
  <c r="AD56" i="1"/>
  <c r="AE56" i="1" s="1"/>
  <c r="AB56" i="1" s="1"/>
  <c r="AA56" i="1"/>
  <c r="Y56" i="1"/>
  <c r="Z56" i="1" s="1"/>
  <c r="W56" i="1" s="1"/>
  <c r="V56" i="1"/>
  <c r="AD55" i="1"/>
  <c r="AE55" i="1" s="1"/>
  <c r="AB55" i="1" s="1"/>
  <c r="AA55" i="1"/>
  <c r="Y55" i="1"/>
  <c r="Z55" i="1" s="1"/>
  <c r="W55" i="1" s="1"/>
  <c r="V55" i="1"/>
  <c r="AD54" i="1"/>
  <c r="AE54" i="1" s="1"/>
  <c r="AB54" i="1" s="1"/>
  <c r="AA54" i="1"/>
  <c r="Y54" i="1"/>
  <c r="Z54" i="1" s="1"/>
  <c r="W54" i="1" s="1"/>
  <c r="V54" i="1"/>
  <c r="AE53" i="1"/>
  <c r="AB53" i="1" s="1"/>
  <c r="AA53" i="1"/>
  <c r="Y53" i="1"/>
  <c r="Z53" i="1" s="1"/>
  <c r="W53" i="1" s="1"/>
  <c r="V53" i="1"/>
  <c r="AE52" i="1"/>
  <c r="AB52" i="1" s="1"/>
  <c r="AA52" i="1"/>
  <c r="Y52" i="1"/>
  <c r="Z52" i="1" s="1"/>
  <c r="W52" i="1" s="1"/>
  <c r="V52" i="1"/>
  <c r="AD51" i="1"/>
  <c r="AE51" i="1" s="1"/>
  <c r="AB51" i="1" s="1"/>
  <c r="AA51" i="1"/>
  <c r="Y51" i="1"/>
  <c r="Z51" i="1" s="1"/>
  <c r="W51" i="1" s="1"/>
  <c r="V51" i="1"/>
  <c r="AD50" i="1"/>
  <c r="AE50" i="1" s="1"/>
  <c r="AB50" i="1" s="1"/>
  <c r="AA50" i="1"/>
  <c r="Y50" i="1"/>
  <c r="Z50" i="1" s="1"/>
  <c r="W50" i="1" s="1"/>
  <c r="V50" i="1"/>
  <c r="AD49" i="1"/>
  <c r="AE49" i="1" s="1"/>
  <c r="AB49" i="1" s="1"/>
  <c r="AA49" i="1"/>
  <c r="Y49" i="1"/>
  <c r="Z49" i="1" s="1"/>
  <c r="W49" i="1" s="1"/>
  <c r="V49" i="1"/>
  <c r="AD48" i="1"/>
  <c r="AE48" i="1" s="1"/>
  <c r="AB48" i="1" s="1"/>
  <c r="AA48" i="1"/>
  <c r="Y48" i="1"/>
  <c r="Z48" i="1" s="1"/>
  <c r="W48" i="1" s="1"/>
  <c r="V48" i="1"/>
  <c r="AD47" i="1"/>
  <c r="AE47" i="1" s="1"/>
  <c r="AB47" i="1" s="1"/>
  <c r="AA47" i="1"/>
  <c r="Y47" i="1"/>
  <c r="Z47" i="1" s="1"/>
  <c r="W47" i="1" s="1"/>
  <c r="V47" i="1"/>
  <c r="AD46" i="1"/>
  <c r="AE46" i="1" s="1"/>
  <c r="AB46" i="1" s="1"/>
  <c r="AA46" i="1"/>
  <c r="Y46" i="1"/>
  <c r="Z46" i="1" s="1"/>
  <c r="W46" i="1" s="1"/>
  <c r="V46" i="1"/>
  <c r="AD45" i="1"/>
  <c r="AE45" i="1" s="1"/>
  <c r="AB45" i="1" s="1"/>
  <c r="AA45" i="1"/>
  <c r="Y45" i="1"/>
  <c r="Z45" i="1" s="1"/>
  <c r="W45" i="1" s="1"/>
  <c r="V45" i="1"/>
  <c r="AD44" i="1"/>
  <c r="AE44" i="1" s="1"/>
  <c r="AB44" i="1" s="1"/>
  <c r="AA44" i="1"/>
  <c r="Y44" i="1"/>
  <c r="Z44" i="1" s="1"/>
  <c r="W44" i="1" s="1"/>
  <c r="V44" i="1"/>
  <c r="AD43" i="1"/>
  <c r="AE43" i="1" s="1"/>
  <c r="AB43" i="1" s="1"/>
  <c r="AA43" i="1"/>
  <c r="Y43" i="1"/>
  <c r="Z43" i="1" s="1"/>
  <c r="W43" i="1" s="1"/>
  <c r="V43" i="1"/>
  <c r="AD42" i="1"/>
  <c r="AE42" i="1" s="1"/>
  <c r="AB42" i="1" s="1"/>
  <c r="AA42" i="1"/>
  <c r="Y42" i="1"/>
  <c r="Z42" i="1" s="1"/>
  <c r="W42" i="1" s="1"/>
  <c r="V42" i="1"/>
  <c r="AD41" i="1"/>
  <c r="AE41" i="1" s="1"/>
  <c r="AB41" i="1" s="1"/>
  <c r="AA41" i="1"/>
  <c r="Y41" i="1"/>
  <c r="Z41" i="1" s="1"/>
  <c r="W41" i="1" s="1"/>
  <c r="V41" i="1"/>
  <c r="AD40" i="1"/>
  <c r="AE40" i="1" s="1"/>
  <c r="AB40" i="1" s="1"/>
  <c r="AA40" i="1"/>
  <c r="Y40" i="1"/>
  <c r="Z40" i="1" s="1"/>
  <c r="W40" i="1" s="1"/>
  <c r="V40" i="1"/>
  <c r="AD39" i="1"/>
  <c r="AE39" i="1" s="1"/>
  <c r="AB39" i="1" s="1"/>
  <c r="AA39" i="1"/>
  <c r="Y39" i="1"/>
  <c r="Z39" i="1" s="1"/>
  <c r="W39" i="1" s="1"/>
  <c r="V39" i="1"/>
  <c r="AD38" i="1"/>
  <c r="AE38" i="1" s="1"/>
  <c r="AB38" i="1" s="1"/>
  <c r="AA38" i="1"/>
  <c r="Y38" i="1"/>
  <c r="Z38" i="1" s="1"/>
  <c r="W38" i="1" s="1"/>
  <c r="V38" i="1"/>
  <c r="AD37" i="1"/>
  <c r="AE37" i="1" s="1"/>
  <c r="AB37" i="1" s="1"/>
  <c r="AA37" i="1"/>
  <c r="Y37" i="1"/>
  <c r="Z37" i="1" s="1"/>
  <c r="W37" i="1" s="1"/>
  <c r="V37" i="1"/>
  <c r="AD36" i="1"/>
  <c r="AE36" i="1" s="1"/>
  <c r="AB36" i="1" s="1"/>
  <c r="AA36" i="1"/>
  <c r="Y36" i="1"/>
  <c r="Z36" i="1" s="1"/>
  <c r="W36" i="1" s="1"/>
  <c r="V36" i="1"/>
  <c r="AD35" i="1"/>
  <c r="AE35" i="1" s="1"/>
  <c r="AB35" i="1" s="1"/>
  <c r="AA35" i="1"/>
  <c r="Y35" i="1"/>
  <c r="Z35" i="1" s="1"/>
  <c r="W35" i="1" s="1"/>
  <c r="V35" i="1"/>
  <c r="AD34" i="1"/>
  <c r="AE34" i="1" s="1"/>
  <c r="AB34" i="1" s="1"/>
  <c r="AA34" i="1"/>
  <c r="Y34" i="1"/>
  <c r="Z34" i="1" s="1"/>
  <c r="W34" i="1" s="1"/>
  <c r="V34" i="1"/>
  <c r="AD33" i="1"/>
  <c r="AE33" i="1" s="1"/>
  <c r="AB33" i="1" s="1"/>
  <c r="AA33" i="1"/>
  <c r="Y33" i="1"/>
  <c r="Z33" i="1" s="1"/>
  <c r="W33" i="1" s="1"/>
  <c r="V33" i="1"/>
  <c r="AD32" i="1"/>
  <c r="AE32" i="1" s="1"/>
  <c r="AB32" i="1" s="1"/>
  <c r="AA32" i="1"/>
  <c r="Y32" i="1"/>
  <c r="Z32" i="1" s="1"/>
  <c r="W32" i="1" s="1"/>
  <c r="V32" i="1"/>
  <c r="AD31" i="1"/>
  <c r="AE31" i="1" s="1"/>
  <c r="AB31" i="1" s="1"/>
  <c r="AA31" i="1"/>
  <c r="Y31" i="1"/>
  <c r="Z31" i="1" s="1"/>
  <c r="W31" i="1" s="1"/>
  <c r="V31" i="1"/>
  <c r="AD30" i="1"/>
  <c r="AE30" i="1" s="1"/>
  <c r="AB30" i="1" s="1"/>
  <c r="AA30" i="1"/>
  <c r="Y30" i="1"/>
  <c r="Z30" i="1" s="1"/>
  <c r="W30" i="1" s="1"/>
  <c r="V30" i="1"/>
  <c r="AD29" i="1"/>
  <c r="AE29" i="1" s="1"/>
  <c r="AB29" i="1" s="1"/>
  <c r="AA29" i="1"/>
  <c r="Y29" i="1"/>
  <c r="Z29" i="1" s="1"/>
  <c r="W29" i="1" s="1"/>
  <c r="V29" i="1"/>
  <c r="AD28" i="1"/>
  <c r="AE28" i="1" s="1"/>
  <c r="AB28" i="1" s="1"/>
  <c r="AA28" i="1"/>
  <c r="Y28" i="1"/>
  <c r="Z28" i="1" s="1"/>
  <c r="W28" i="1" s="1"/>
  <c r="V28" i="1"/>
  <c r="AD27" i="1"/>
  <c r="AE27" i="1" s="1"/>
  <c r="AB27" i="1" s="1"/>
  <c r="AA27" i="1"/>
  <c r="Y27" i="1"/>
  <c r="Z27" i="1" s="1"/>
  <c r="W27" i="1" s="1"/>
  <c r="V27" i="1"/>
  <c r="AE26" i="1"/>
  <c r="AB26" i="1" s="1"/>
  <c r="AD26" i="1"/>
  <c r="AA26" i="1"/>
  <c r="Y26" i="1"/>
  <c r="Z26" i="1" s="1"/>
  <c r="W26" i="1" s="1"/>
  <c r="V26" i="1"/>
  <c r="AD25" i="1"/>
  <c r="AE25" i="1" s="1"/>
  <c r="AB25" i="1" s="1"/>
  <c r="AA25" i="1"/>
  <c r="Y25" i="1"/>
  <c r="Z25" i="1" s="1"/>
  <c r="W25" i="1" s="1"/>
  <c r="V25" i="1"/>
  <c r="AD24" i="1"/>
  <c r="AE24" i="1" s="1"/>
  <c r="AB24" i="1" s="1"/>
  <c r="AA24" i="1"/>
  <c r="Y24" i="1"/>
  <c r="Z24" i="1" s="1"/>
  <c r="W24" i="1" s="1"/>
  <c r="V24" i="1"/>
  <c r="AD23" i="1"/>
  <c r="AE23" i="1" s="1"/>
  <c r="AB23" i="1" s="1"/>
  <c r="AA23" i="1"/>
  <c r="Y23" i="1"/>
  <c r="Z23" i="1" s="1"/>
  <c r="W23" i="1" s="1"/>
  <c r="V23" i="1"/>
  <c r="AE22" i="1"/>
  <c r="AB22" i="1" s="1"/>
  <c r="AD22" i="1"/>
  <c r="AA22" i="1"/>
  <c r="Y22" i="1"/>
  <c r="Z22" i="1" s="1"/>
  <c r="W22" i="1" s="1"/>
  <c r="V22" i="1"/>
  <c r="AD21" i="1"/>
  <c r="AE21" i="1" s="1"/>
  <c r="AB21" i="1" s="1"/>
  <c r="AA21" i="1"/>
  <c r="Y21" i="1"/>
  <c r="Z21" i="1" s="1"/>
  <c r="W21" i="1" s="1"/>
  <c r="V21" i="1"/>
  <c r="AD20" i="1"/>
  <c r="AE20" i="1" s="1"/>
  <c r="AB20" i="1" s="1"/>
  <c r="AA20" i="1"/>
  <c r="Y20" i="1"/>
  <c r="Z20" i="1" s="1"/>
  <c r="W20" i="1" s="1"/>
  <c r="V20" i="1"/>
  <c r="AD19" i="1"/>
  <c r="AE19" i="1" s="1"/>
  <c r="AB19" i="1" s="1"/>
  <c r="AA19" i="1"/>
  <c r="Z19" i="1"/>
  <c r="W19" i="1" s="1"/>
  <c r="V19" i="1"/>
  <c r="AE18" i="1"/>
  <c r="AB18" i="1" s="1"/>
  <c r="AD18" i="1"/>
  <c r="AA18" i="1"/>
  <c r="Y18" i="1"/>
  <c r="Z18" i="1" s="1"/>
  <c r="W18" i="1" s="1"/>
  <c r="V18" i="1"/>
  <c r="AD17" i="1"/>
  <c r="AE17" i="1" s="1"/>
  <c r="AB17" i="1" s="1"/>
  <c r="AA17" i="1"/>
  <c r="Y17" i="1"/>
  <c r="Z17" i="1" s="1"/>
  <c r="W17" i="1" s="1"/>
  <c r="V17" i="1"/>
  <c r="AD16" i="1"/>
  <c r="AE16" i="1" s="1"/>
  <c r="AB16" i="1" s="1"/>
  <c r="AA16" i="1"/>
  <c r="Y16" i="1"/>
  <c r="Z16" i="1" s="1"/>
  <c r="W16" i="1" s="1"/>
  <c r="V16" i="1"/>
  <c r="AD15" i="1"/>
  <c r="AE15" i="1" s="1"/>
  <c r="AB15" i="1" s="1"/>
  <c r="AA15" i="1"/>
  <c r="Z15" i="1"/>
  <c r="W15" i="1" s="1"/>
  <c r="V15" i="1"/>
  <c r="AD14" i="1"/>
  <c r="AE14" i="1" s="1"/>
  <c r="AB14" i="1" s="1"/>
  <c r="AA14" i="1"/>
  <c r="Z14" i="1"/>
  <c r="W14" i="1" s="1"/>
  <c r="Y14" i="1"/>
  <c r="V14" i="1"/>
  <c r="AD13" i="1"/>
  <c r="AE13" i="1" s="1"/>
  <c r="AB13" i="1" s="1"/>
  <c r="AA13" i="1"/>
  <c r="Y13" i="1"/>
  <c r="Z13" i="1" s="1"/>
  <c r="W13" i="1" s="1"/>
  <c r="V13" i="1"/>
  <c r="AD12" i="1"/>
  <c r="AE12" i="1" s="1"/>
  <c r="AB12" i="1" s="1"/>
  <c r="AA12" i="1"/>
  <c r="Y12" i="1"/>
  <c r="Z12" i="1" s="1"/>
  <c r="W12" i="1" s="1"/>
  <c r="V12" i="1"/>
  <c r="AD11" i="1"/>
  <c r="AE11" i="1" s="1"/>
  <c r="AB11" i="1" s="1"/>
  <c r="AA11" i="1"/>
  <c r="Y11" i="1"/>
  <c r="Z11" i="1" s="1"/>
  <c r="W11" i="1" s="1"/>
  <c r="V11" i="1"/>
  <c r="AD10" i="1"/>
  <c r="AE10" i="1" s="1"/>
  <c r="AB10" i="1" s="1"/>
  <c r="AA10" i="1"/>
  <c r="Z10" i="1"/>
  <c r="W10" i="1" s="1"/>
  <c r="Y10" i="1"/>
  <c r="V10" i="1"/>
  <c r="AD9" i="1"/>
  <c r="AE9" i="1" s="1"/>
  <c r="AB9" i="1" s="1"/>
  <c r="AA9" i="1"/>
  <c r="Y9" i="1"/>
  <c r="Z9" i="1" s="1"/>
  <c r="W9" i="1" s="1"/>
  <c r="V9" i="1"/>
  <c r="AD8" i="1"/>
  <c r="AE8" i="1" s="1"/>
  <c r="AB8" i="1" s="1"/>
  <c r="AA8" i="1"/>
  <c r="Y8" i="1"/>
  <c r="Z8" i="1" s="1"/>
  <c r="W8" i="1" s="1"/>
  <c r="V8" i="1"/>
  <c r="AD7" i="1"/>
  <c r="AE7" i="1" s="1"/>
  <c r="AB7" i="1" s="1"/>
  <c r="AA7" i="1"/>
  <c r="Y7" i="1"/>
  <c r="Z7" i="1" s="1"/>
  <c r="W7" i="1" s="1"/>
  <c r="V7" i="1"/>
  <c r="AD6" i="1"/>
  <c r="AE6" i="1" s="1"/>
  <c r="AB6" i="1" s="1"/>
  <c r="AA6" i="1"/>
  <c r="Z6" i="1"/>
  <c r="W6" i="1" s="1"/>
  <c r="Y6" i="1"/>
  <c r="V6" i="1"/>
  <c r="T88" i="1"/>
  <c r="U88" i="1" s="1"/>
  <c r="R88" i="1" s="1"/>
  <c r="Q88" i="1"/>
  <c r="T87" i="1"/>
  <c r="U87" i="1" s="1"/>
  <c r="R87" i="1" s="1"/>
  <c r="Q87" i="1"/>
  <c r="T86" i="1"/>
  <c r="U86" i="1" s="1"/>
  <c r="R86" i="1" s="1"/>
  <c r="Q86" i="1"/>
  <c r="T85" i="1"/>
  <c r="U85" i="1" s="1"/>
  <c r="R85" i="1" s="1"/>
  <c r="Q85" i="1"/>
  <c r="T84" i="1"/>
  <c r="U84" i="1" s="1"/>
  <c r="R84" i="1" s="1"/>
  <c r="Q84" i="1"/>
  <c r="T83" i="1"/>
  <c r="U83" i="1" s="1"/>
  <c r="R83" i="1" s="1"/>
  <c r="Q83" i="1"/>
  <c r="T82" i="1"/>
  <c r="U82" i="1" s="1"/>
  <c r="R82" i="1" s="1"/>
  <c r="Q82" i="1"/>
  <c r="T81" i="1"/>
  <c r="U81" i="1" s="1"/>
  <c r="R81" i="1" s="1"/>
  <c r="Q81" i="1"/>
  <c r="T80" i="1"/>
  <c r="U80" i="1" s="1"/>
  <c r="R80" i="1" s="1"/>
  <c r="Q80" i="1"/>
  <c r="U79" i="1"/>
  <c r="R79" i="1" s="1"/>
  <c r="T79" i="1"/>
  <c r="Q79" i="1"/>
  <c r="T78" i="1"/>
  <c r="U78" i="1" s="1"/>
  <c r="R78" i="1" s="1"/>
  <c r="Q78" i="1"/>
  <c r="T77" i="1"/>
  <c r="U77" i="1" s="1"/>
  <c r="R77" i="1" s="1"/>
  <c r="Q77" i="1"/>
  <c r="T76" i="1"/>
  <c r="U76" i="1" s="1"/>
  <c r="R76" i="1" s="1"/>
  <c r="Q76" i="1"/>
  <c r="T75" i="1"/>
  <c r="U75" i="1" s="1"/>
  <c r="R75" i="1" s="1"/>
  <c r="Q75" i="1"/>
  <c r="T74" i="1"/>
  <c r="U74" i="1" s="1"/>
  <c r="R74" i="1" s="1"/>
  <c r="Q74" i="1"/>
  <c r="T73" i="1"/>
  <c r="U73" i="1" s="1"/>
  <c r="R73" i="1" s="1"/>
  <c r="Q73" i="1"/>
  <c r="T72" i="1"/>
  <c r="U72" i="1" s="1"/>
  <c r="R72" i="1" s="1"/>
  <c r="Q72" i="1"/>
  <c r="U71" i="1"/>
  <c r="R71" i="1" s="1"/>
  <c r="T71" i="1"/>
  <c r="Q71" i="1"/>
  <c r="T70" i="1"/>
  <c r="U70" i="1" s="1"/>
  <c r="R70" i="1" s="1"/>
  <c r="Q70" i="1"/>
  <c r="T69" i="1"/>
  <c r="U69" i="1" s="1"/>
  <c r="R69" i="1" s="1"/>
  <c r="Q69" i="1"/>
  <c r="T68" i="1"/>
  <c r="U68" i="1" s="1"/>
  <c r="R68" i="1" s="1"/>
  <c r="Q68" i="1"/>
  <c r="T67" i="1"/>
  <c r="U67" i="1" s="1"/>
  <c r="R67" i="1" s="1"/>
  <c r="Q67" i="1"/>
  <c r="T66" i="1"/>
  <c r="U66" i="1" s="1"/>
  <c r="R66" i="1" s="1"/>
  <c r="Q66" i="1"/>
  <c r="T65" i="1"/>
  <c r="U65" i="1" s="1"/>
  <c r="R65" i="1" s="1"/>
  <c r="Q65" i="1"/>
  <c r="T64" i="1"/>
  <c r="U64" i="1" s="1"/>
  <c r="R64" i="1" s="1"/>
  <c r="Q64" i="1"/>
  <c r="U63" i="1"/>
  <c r="R63" i="1" s="1"/>
  <c r="T63" i="1"/>
  <c r="Q63" i="1"/>
  <c r="T62" i="1"/>
  <c r="U62" i="1" s="1"/>
  <c r="R62" i="1" s="1"/>
  <c r="Q62" i="1"/>
  <c r="T61" i="1"/>
  <c r="U61" i="1" s="1"/>
  <c r="R61" i="1" s="1"/>
  <c r="Q61" i="1"/>
  <c r="T60" i="1"/>
  <c r="U60" i="1" s="1"/>
  <c r="R60" i="1" s="1"/>
  <c r="Q60" i="1"/>
  <c r="T59" i="1"/>
  <c r="U59" i="1" s="1"/>
  <c r="R59" i="1" s="1"/>
  <c r="Q59" i="1"/>
  <c r="T58" i="1"/>
  <c r="U58" i="1" s="1"/>
  <c r="R58" i="1" s="1"/>
  <c r="Q58" i="1"/>
  <c r="T57" i="1"/>
  <c r="U57" i="1" s="1"/>
  <c r="R57" i="1" s="1"/>
  <c r="Q57" i="1"/>
  <c r="T56" i="1"/>
  <c r="U56" i="1" s="1"/>
  <c r="R56" i="1" s="1"/>
  <c r="Q56" i="1"/>
  <c r="U55" i="1"/>
  <c r="R55" i="1" s="1"/>
  <c r="T55" i="1"/>
  <c r="Q55" i="1"/>
  <c r="T54" i="1"/>
  <c r="U54" i="1" s="1"/>
  <c r="R54" i="1" s="1"/>
  <c r="Q54" i="1"/>
  <c r="T53" i="1"/>
  <c r="U53" i="1" s="1"/>
  <c r="R53" i="1" s="1"/>
  <c r="Q53" i="1"/>
  <c r="T52" i="1"/>
  <c r="U52" i="1" s="1"/>
  <c r="R52" i="1" s="1"/>
  <c r="Q52" i="1"/>
  <c r="T51" i="1"/>
  <c r="U51" i="1" s="1"/>
  <c r="R51" i="1" s="1"/>
  <c r="Q51" i="1"/>
  <c r="T50" i="1"/>
  <c r="U50" i="1" s="1"/>
  <c r="R50" i="1" s="1"/>
  <c r="Q50" i="1"/>
  <c r="T49" i="1"/>
  <c r="U49" i="1" s="1"/>
  <c r="R49" i="1" s="1"/>
  <c r="Q49" i="1"/>
  <c r="T48" i="1"/>
  <c r="U48" i="1" s="1"/>
  <c r="R48" i="1" s="1"/>
  <c r="Q48" i="1"/>
  <c r="U47" i="1"/>
  <c r="R47" i="1" s="1"/>
  <c r="T47" i="1"/>
  <c r="Q47" i="1"/>
  <c r="T46" i="1"/>
  <c r="U46" i="1" s="1"/>
  <c r="R46" i="1" s="1"/>
  <c r="Q46" i="1"/>
  <c r="T45" i="1"/>
  <c r="U45" i="1" s="1"/>
  <c r="R45" i="1" s="1"/>
  <c r="Q45" i="1"/>
  <c r="T44" i="1"/>
  <c r="U44" i="1" s="1"/>
  <c r="R44" i="1" s="1"/>
  <c r="Q44" i="1"/>
  <c r="T43" i="1"/>
  <c r="U43" i="1" s="1"/>
  <c r="R43" i="1" s="1"/>
  <c r="Q43" i="1"/>
  <c r="T42" i="1"/>
  <c r="U42" i="1" s="1"/>
  <c r="R42" i="1" s="1"/>
  <c r="Q42" i="1"/>
  <c r="T41" i="1"/>
  <c r="U41" i="1" s="1"/>
  <c r="R41" i="1" s="1"/>
  <c r="Q41" i="1"/>
  <c r="T40" i="1"/>
  <c r="U40" i="1" s="1"/>
  <c r="R40" i="1" s="1"/>
  <c r="Q40" i="1"/>
  <c r="U39" i="1"/>
  <c r="R39" i="1" s="1"/>
  <c r="T39" i="1"/>
  <c r="Q39" i="1"/>
  <c r="T38" i="1"/>
  <c r="U38" i="1" s="1"/>
  <c r="R38" i="1" s="1"/>
  <c r="Q38" i="1"/>
  <c r="T37" i="1"/>
  <c r="U37" i="1" s="1"/>
  <c r="R37" i="1" s="1"/>
  <c r="Q37" i="1"/>
  <c r="T36" i="1"/>
  <c r="U36" i="1" s="1"/>
  <c r="R36" i="1" s="1"/>
  <c r="Q36" i="1"/>
  <c r="T35" i="1"/>
  <c r="U35" i="1" s="1"/>
  <c r="R35" i="1" s="1"/>
  <c r="Q35" i="1"/>
  <c r="T34" i="1"/>
  <c r="U34" i="1" s="1"/>
  <c r="R34" i="1" s="1"/>
  <c r="Q34" i="1"/>
  <c r="U33" i="1"/>
  <c r="R33" i="1" s="1"/>
  <c r="Q33" i="1"/>
  <c r="U32" i="1"/>
  <c r="R32" i="1" s="1"/>
  <c r="Q32" i="1"/>
  <c r="T31" i="1"/>
  <c r="U31" i="1" s="1"/>
  <c r="R31" i="1" s="1"/>
  <c r="Q31" i="1"/>
  <c r="T30" i="1"/>
  <c r="U30" i="1" s="1"/>
  <c r="R30" i="1" s="1"/>
  <c r="Q30" i="1"/>
  <c r="T29" i="1"/>
  <c r="U29" i="1" s="1"/>
  <c r="R29" i="1" s="1"/>
  <c r="Q29" i="1"/>
  <c r="T28" i="1"/>
  <c r="U28" i="1" s="1"/>
  <c r="R28" i="1" s="1"/>
  <c r="Q28" i="1"/>
  <c r="T27" i="1"/>
  <c r="U27" i="1" s="1"/>
  <c r="R27" i="1" s="1"/>
  <c r="Q27" i="1"/>
  <c r="U26" i="1"/>
  <c r="R26" i="1" s="1"/>
  <c r="T26" i="1"/>
  <c r="Q26" i="1"/>
  <c r="T25" i="1"/>
  <c r="U25" i="1" s="1"/>
  <c r="R25" i="1" s="1"/>
  <c r="Q25" i="1"/>
  <c r="T24" i="1"/>
  <c r="U24" i="1" s="1"/>
  <c r="R24" i="1" s="1"/>
  <c r="Q24" i="1"/>
  <c r="T23" i="1"/>
  <c r="U23" i="1" s="1"/>
  <c r="R23" i="1" s="1"/>
  <c r="Q23" i="1"/>
  <c r="U22" i="1"/>
  <c r="R22" i="1" s="1"/>
  <c r="T22" i="1"/>
  <c r="Q22" i="1"/>
  <c r="T21" i="1"/>
  <c r="U21" i="1" s="1"/>
  <c r="R21" i="1" s="1"/>
  <c r="Q21" i="1"/>
  <c r="T20" i="1"/>
  <c r="U20" i="1" s="1"/>
  <c r="R20" i="1" s="1"/>
  <c r="Q20" i="1"/>
  <c r="T19" i="1"/>
  <c r="U19" i="1" s="1"/>
  <c r="R19" i="1" s="1"/>
  <c r="Q19" i="1"/>
  <c r="U18" i="1"/>
  <c r="R18" i="1" s="1"/>
  <c r="T18" i="1"/>
  <c r="Q18" i="1"/>
  <c r="T17" i="1"/>
  <c r="U17" i="1" s="1"/>
  <c r="R17" i="1" s="1"/>
  <c r="Q17" i="1"/>
  <c r="T16" i="1"/>
  <c r="U16" i="1" s="1"/>
  <c r="R16" i="1" s="1"/>
  <c r="Q16" i="1"/>
  <c r="T15" i="1"/>
  <c r="U15" i="1" s="1"/>
  <c r="R15" i="1" s="1"/>
  <c r="Q15" i="1"/>
  <c r="U14" i="1"/>
  <c r="R14" i="1" s="1"/>
  <c r="T14" i="1"/>
  <c r="Q14" i="1"/>
  <c r="T13" i="1"/>
  <c r="U13" i="1" s="1"/>
  <c r="R13" i="1" s="1"/>
  <c r="Q13" i="1"/>
  <c r="T12" i="1"/>
  <c r="U12" i="1" s="1"/>
  <c r="R12" i="1" s="1"/>
  <c r="Q12" i="1"/>
  <c r="T11" i="1"/>
  <c r="U11" i="1" s="1"/>
  <c r="R11" i="1" s="1"/>
  <c r="Q11" i="1"/>
  <c r="U10" i="1"/>
  <c r="R10" i="1" s="1"/>
  <c r="T10" i="1"/>
  <c r="Q10" i="1"/>
  <c r="T9" i="1"/>
  <c r="U9" i="1" s="1"/>
  <c r="R9" i="1" s="1"/>
  <c r="Q9" i="1"/>
  <c r="T8" i="1"/>
  <c r="U8" i="1" s="1"/>
  <c r="R8" i="1" s="1"/>
  <c r="Q8" i="1"/>
  <c r="T7" i="1"/>
  <c r="U7" i="1" s="1"/>
  <c r="R7" i="1" s="1"/>
  <c r="Q7" i="1"/>
  <c r="U6" i="1"/>
  <c r="R6" i="1" s="1"/>
  <c r="T6" i="1"/>
  <c r="Q6" i="1"/>
  <c r="O88" i="1"/>
  <c r="P88" i="1" s="1"/>
  <c r="M88" i="1" s="1"/>
  <c r="L88" i="1"/>
  <c r="O87" i="1"/>
  <c r="P87" i="1" s="1"/>
  <c r="M87" i="1" s="1"/>
  <c r="L87" i="1"/>
  <c r="O86" i="1"/>
  <c r="P86" i="1" s="1"/>
  <c r="M86" i="1" s="1"/>
  <c r="L86" i="1"/>
  <c r="O85" i="1"/>
  <c r="P85" i="1" s="1"/>
  <c r="M85" i="1" s="1"/>
  <c r="L85" i="1"/>
  <c r="O84" i="1"/>
  <c r="P84" i="1" s="1"/>
  <c r="M84" i="1" s="1"/>
  <c r="L84" i="1"/>
  <c r="O83" i="1"/>
  <c r="P83" i="1" s="1"/>
  <c r="M83" i="1" s="1"/>
  <c r="L83" i="1"/>
  <c r="O82" i="1"/>
  <c r="P82" i="1" s="1"/>
  <c r="M82" i="1" s="1"/>
  <c r="L82" i="1"/>
  <c r="O81" i="1"/>
  <c r="P81" i="1" s="1"/>
  <c r="M81" i="1" s="1"/>
  <c r="L81" i="1"/>
  <c r="O80" i="1"/>
  <c r="P80" i="1" s="1"/>
  <c r="M80" i="1" s="1"/>
  <c r="L80" i="1"/>
  <c r="O79" i="1"/>
  <c r="P79" i="1" s="1"/>
  <c r="M79" i="1" s="1"/>
  <c r="L79" i="1"/>
  <c r="O78" i="1"/>
  <c r="P78" i="1" s="1"/>
  <c r="M78" i="1" s="1"/>
  <c r="L78" i="1"/>
  <c r="O77" i="1"/>
  <c r="P77" i="1" s="1"/>
  <c r="M77" i="1" s="1"/>
  <c r="L77" i="1"/>
  <c r="O76" i="1"/>
  <c r="P76" i="1" s="1"/>
  <c r="M76" i="1" s="1"/>
  <c r="L76" i="1"/>
  <c r="O75" i="1"/>
  <c r="P75" i="1" s="1"/>
  <c r="M75" i="1" s="1"/>
  <c r="L75" i="1"/>
  <c r="O74" i="1"/>
  <c r="P74" i="1" s="1"/>
  <c r="M74" i="1" s="1"/>
  <c r="L74" i="1"/>
  <c r="O73" i="1"/>
  <c r="P73" i="1" s="1"/>
  <c r="M73" i="1" s="1"/>
  <c r="L73" i="1"/>
  <c r="O72" i="1"/>
  <c r="P72" i="1" s="1"/>
  <c r="M72" i="1" s="1"/>
  <c r="L72" i="1"/>
  <c r="O71" i="1"/>
  <c r="P71" i="1" s="1"/>
  <c r="M71" i="1" s="1"/>
  <c r="L71" i="1"/>
  <c r="O70" i="1"/>
  <c r="P70" i="1" s="1"/>
  <c r="M70" i="1" s="1"/>
  <c r="L70" i="1"/>
  <c r="O69" i="1"/>
  <c r="P69" i="1" s="1"/>
  <c r="M69" i="1" s="1"/>
  <c r="L69" i="1"/>
  <c r="O68" i="1"/>
  <c r="P68" i="1" s="1"/>
  <c r="M68" i="1" s="1"/>
  <c r="L68" i="1"/>
  <c r="O67" i="1"/>
  <c r="P67" i="1" s="1"/>
  <c r="M67" i="1" s="1"/>
  <c r="L67" i="1"/>
  <c r="O66" i="1"/>
  <c r="P66" i="1" s="1"/>
  <c r="M66" i="1" s="1"/>
  <c r="L66" i="1"/>
  <c r="O65" i="1"/>
  <c r="P65" i="1" s="1"/>
  <c r="M65" i="1" s="1"/>
  <c r="L65" i="1"/>
  <c r="O64" i="1"/>
  <c r="P64" i="1" s="1"/>
  <c r="M64" i="1" s="1"/>
  <c r="L64" i="1"/>
  <c r="O63" i="1"/>
  <c r="P63" i="1" s="1"/>
  <c r="M63" i="1" s="1"/>
  <c r="L63" i="1"/>
  <c r="O62" i="1"/>
  <c r="P62" i="1" s="1"/>
  <c r="M62" i="1" s="1"/>
  <c r="L62" i="1"/>
  <c r="O61" i="1"/>
  <c r="P61" i="1" s="1"/>
  <c r="M61" i="1" s="1"/>
  <c r="L61" i="1"/>
  <c r="O60" i="1"/>
  <c r="P60" i="1" s="1"/>
  <c r="M60" i="1" s="1"/>
  <c r="L60" i="1"/>
  <c r="O59" i="1"/>
  <c r="P59" i="1" s="1"/>
  <c r="M59" i="1" s="1"/>
  <c r="L59" i="1"/>
  <c r="O58" i="1"/>
  <c r="P58" i="1" s="1"/>
  <c r="M58" i="1" s="1"/>
  <c r="L58" i="1"/>
  <c r="O57" i="1"/>
  <c r="P57" i="1" s="1"/>
  <c r="M57" i="1" s="1"/>
  <c r="L57" i="1"/>
  <c r="O56" i="1"/>
  <c r="P56" i="1" s="1"/>
  <c r="M56" i="1" s="1"/>
  <c r="L56" i="1"/>
  <c r="O55" i="1"/>
  <c r="P55" i="1" s="1"/>
  <c r="M55" i="1" s="1"/>
  <c r="L55" i="1"/>
  <c r="O54" i="1"/>
  <c r="P54" i="1" s="1"/>
  <c r="M54" i="1" s="1"/>
  <c r="L54" i="1"/>
  <c r="O53" i="1"/>
  <c r="P53" i="1" s="1"/>
  <c r="M53" i="1" s="1"/>
  <c r="L53" i="1"/>
  <c r="O52" i="1"/>
  <c r="P52" i="1" s="1"/>
  <c r="M52" i="1" s="1"/>
  <c r="L52" i="1"/>
  <c r="O51" i="1"/>
  <c r="P51" i="1" s="1"/>
  <c r="M51" i="1" s="1"/>
  <c r="L51" i="1"/>
  <c r="O50" i="1"/>
  <c r="P50" i="1" s="1"/>
  <c r="M50" i="1" s="1"/>
  <c r="L50" i="1"/>
  <c r="O49" i="1"/>
  <c r="P49" i="1" s="1"/>
  <c r="M49" i="1" s="1"/>
  <c r="L49" i="1"/>
  <c r="O48" i="1"/>
  <c r="P48" i="1" s="1"/>
  <c r="M48" i="1" s="1"/>
  <c r="L48" i="1"/>
  <c r="O47" i="1"/>
  <c r="P47" i="1" s="1"/>
  <c r="M47" i="1" s="1"/>
  <c r="L47" i="1"/>
  <c r="O46" i="1"/>
  <c r="P46" i="1" s="1"/>
  <c r="M46" i="1" s="1"/>
  <c r="L46" i="1"/>
  <c r="O45" i="1"/>
  <c r="P45" i="1" s="1"/>
  <c r="M45" i="1" s="1"/>
  <c r="L45" i="1"/>
  <c r="O44" i="1"/>
  <c r="P44" i="1" s="1"/>
  <c r="M44" i="1" s="1"/>
  <c r="L44" i="1"/>
  <c r="O43" i="1"/>
  <c r="P43" i="1" s="1"/>
  <c r="M43" i="1" s="1"/>
  <c r="L43" i="1"/>
  <c r="O42" i="1"/>
  <c r="P42" i="1" s="1"/>
  <c r="M42" i="1" s="1"/>
  <c r="L42" i="1"/>
  <c r="O41" i="1"/>
  <c r="P41" i="1" s="1"/>
  <c r="M41" i="1" s="1"/>
  <c r="L41" i="1"/>
  <c r="O40" i="1"/>
  <c r="P40" i="1" s="1"/>
  <c r="M40" i="1" s="1"/>
  <c r="L40" i="1"/>
  <c r="O39" i="1"/>
  <c r="P39" i="1" s="1"/>
  <c r="M39" i="1" s="1"/>
  <c r="L39" i="1"/>
  <c r="O38" i="1"/>
  <c r="P38" i="1" s="1"/>
  <c r="M38" i="1" s="1"/>
  <c r="L38" i="1"/>
  <c r="O37" i="1"/>
  <c r="P37" i="1" s="1"/>
  <c r="M37" i="1" s="1"/>
  <c r="L37" i="1"/>
  <c r="O36" i="1"/>
  <c r="P36" i="1" s="1"/>
  <c r="M36" i="1" s="1"/>
  <c r="L36" i="1"/>
  <c r="O35" i="1"/>
  <c r="P35" i="1" s="1"/>
  <c r="M35" i="1" s="1"/>
  <c r="L35" i="1"/>
  <c r="O34" i="1"/>
  <c r="P34" i="1" s="1"/>
  <c r="M34" i="1" s="1"/>
  <c r="L34" i="1"/>
  <c r="O33" i="1"/>
  <c r="P33" i="1" s="1"/>
  <c r="M33" i="1" s="1"/>
  <c r="L33" i="1"/>
  <c r="O32" i="1"/>
  <c r="P32" i="1" s="1"/>
  <c r="M32" i="1" s="1"/>
  <c r="L32" i="1"/>
  <c r="O31" i="1"/>
  <c r="P31" i="1" s="1"/>
  <c r="M31" i="1" s="1"/>
  <c r="L31" i="1"/>
  <c r="O30" i="1"/>
  <c r="P30" i="1" s="1"/>
  <c r="M30" i="1" s="1"/>
  <c r="L30" i="1"/>
  <c r="O29" i="1"/>
  <c r="P29" i="1" s="1"/>
  <c r="M29" i="1" s="1"/>
  <c r="L29" i="1"/>
  <c r="O28" i="1"/>
  <c r="P28" i="1" s="1"/>
  <c r="M28" i="1" s="1"/>
  <c r="L28" i="1"/>
  <c r="O27" i="1"/>
  <c r="P27" i="1" s="1"/>
  <c r="M27" i="1" s="1"/>
  <c r="L27" i="1"/>
  <c r="O26" i="1"/>
  <c r="P26" i="1" s="1"/>
  <c r="M26" i="1" s="1"/>
  <c r="L26" i="1"/>
  <c r="P25" i="1"/>
  <c r="M25" i="1" s="1"/>
  <c r="O25" i="1"/>
  <c r="L25" i="1"/>
  <c r="O24" i="1"/>
  <c r="P24" i="1" s="1"/>
  <c r="M24" i="1" s="1"/>
  <c r="L24" i="1"/>
  <c r="O23" i="1"/>
  <c r="P23" i="1" s="1"/>
  <c r="M23" i="1" s="1"/>
  <c r="L23" i="1"/>
  <c r="O22" i="1"/>
  <c r="P22" i="1" s="1"/>
  <c r="M22" i="1" s="1"/>
  <c r="L22" i="1"/>
  <c r="P21" i="1"/>
  <c r="M21" i="1" s="1"/>
  <c r="O21" i="1"/>
  <c r="L21" i="1"/>
  <c r="O20" i="1"/>
  <c r="P20" i="1" s="1"/>
  <c r="M20" i="1" s="1"/>
  <c r="L20" i="1"/>
  <c r="P19" i="1"/>
  <c r="M19" i="1" s="1"/>
  <c r="L19" i="1"/>
  <c r="O18" i="1"/>
  <c r="P18" i="1" s="1"/>
  <c r="M18" i="1" s="1"/>
  <c r="L18" i="1"/>
  <c r="P17" i="1"/>
  <c r="M17" i="1" s="1"/>
  <c r="O17" i="1"/>
  <c r="L17" i="1"/>
  <c r="P16" i="1"/>
  <c r="M16" i="1" s="1"/>
  <c r="L16" i="1"/>
  <c r="P15" i="1"/>
  <c r="M15" i="1" s="1"/>
  <c r="L15" i="1"/>
  <c r="O14" i="1"/>
  <c r="P14" i="1" s="1"/>
  <c r="M14" i="1" s="1"/>
  <c r="L14" i="1"/>
  <c r="P13" i="1"/>
  <c r="M13" i="1" s="1"/>
  <c r="O13" i="1"/>
  <c r="L13" i="1"/>
  <c r="O12" i="1"/>
  <c r="P12" i="1" s="1"/>
  <c r="M12" i="1" s="1"/>
  <c r="L12" i="1"/>
  <c r="O11" i="1"/>
  <c r="P11" i="1" s="1"/>
  <c r="M11" i="1" s="1"/>
  <c r="L11" i="1"/>
  <c r="O10" i="1"/>
  <c r="P10" i="1" s="1"/>
  <c r="M10" i="1" s="1"/>
  <c r="L10" i="1"/>
  <c r="P9" i="1"/>
  <c r="M9" i="1" s="1"/>
  <c r="O9" i="1"/>
  <c r="L9" i="1"/>
  <c r="O8" i="1"/>
  <c r="P8" i="1" s="1"/>
  <c r="M8" i="1" s="1"/>
  <c r="L8" i="1"/>
  <c r="O7" i="1"/>
  <c r="P7" i="1" s="1"/>
  <c r="M7" i="1" s="1"/>
  <c r="L7" i="1"/>
  <c r="O6" i="1"/>
  <c r="P6" i="1" s="1"/>
  <c r="M6" i="1" s="1"/>
  <c r="L6" i="1"/>
  <c r="G6" i="1"/>
  <c r="J6" i="1"/>
  <c r="K6" i="1" s="1"/>
  <c r="H6" i="1" s="1"/>
  <c r="J13" i="1" l="1"/>
  <c r="J88" i="1" l="1"/>
  <c r="K88" i="1" s="1"/>
  <c r="H88" i="1" s="1"/>
  <c r="G88" i="1"/>
  <c r="J87" i="1"/>
  <c r="K87" i="1" s="1"/>
  <c r="H87" i="1" s="1"/>
  <c r="G87" i="1"/>
  <c r="K86" i="1"/>
  <c r="H86" i="1" s="1"/>
  <c r="G86" i="1"/>
  <c r="K85" i="1"/>
  <c r="H85" i="1" s="1"/>
  <c r="G85" i="1"/>
  <c r="K84" i="1"/>
  <c r="H84" i="1" s="1"/>
  <c r="G84" i="1"/>
  <c r="K83" i="1"/>
  <c r="H83" i="1" s="1"/>
  <c r="G83" i="1"/>
  <c r="K82" i="1"/>
  <c r="H82" i="1" s="1"/>
  <c r="G82" i="1"/>
  <c r="K81" i="1"/>
  <c r="H81" i="1" s="1"/>
  <c r="G81" i="1"/>
  <c r="K80" i="1"/>
  <c r="H80" i="1" s="1"/>
  <c r="G80" i="1"/>
  <c r="K79" i="1"/>
  <c r="H79" i="1" s="1"/>
  <c r="G79" i="1"/>
  <c r="K78" i="1"/>
  <c r="H78" i="1" s="1"/>
  <c r="G78" i="1"/>
  <c r="K77" i="1"/>
  <c r="H77" i="1" s="1"/>
  <c r="G77" i="1"/>
  <c r="K76" i="1"/>
  <c r="H76" i="1" s="1"/>
  <c r="G76" i="1"/>
  <c r="K75" i="1"/>
  <c r="H75" i="1" s="1"/>
  <c r="G75" i="1"/>
  <c r="K74" i="1"/>
  <c r="H74" i="1" s="1"/>
  <c r="G74" i="1"/>
  <c r="K73" i="1"/>
  <c r="H73" i="1" s="1"/>
  <c r="G73" i="1"/>
  <c r="K72" i="1"/>
  <c r="H72" i="1" s="1"/>
  <c r="G72" i="1"/>
  <c r="K71" i="1"/>
  <c r="H71" i="1" s="1"/>
  <c r="G71" i="1"/>
  <c r="K70" i="1"/>
  <c r="H70" i="1" s="1"/>
  <c r="G70" i="1"/>
  <c r="K69" i="1"/>
  <c r="H69" i="1" s="1"/>
  <c r="G69" i="1"/>
  <c r="K68" i="1"/>
  <c r="H68" i="1" s="1"/>
  <c r="G68" i="1"/>
  <c r="K67" i="1"/>
  <c r="H67" i="1" s="1"/>
  <c r="G67" i="1"/>
  <c r="K66" i="1"/>
  <c r="H66" i="1" s="1"/>
  <c r="G66" i="1"/>
  <c r="J65" i="1"/>
  <c r="K65" i="1" s="1"/>
  <c r="H65" i="1" s="1"/>
  <c r="G65" i="1"/>
  <c r="J64" i="1"/>
  <c r="K64" i="1" s="1"/>
  <c r="H64" i="1" s="1"/>
  <c r="G64" i="1"/>
  <c r="J63" i="1"/>
  <c r="K63" i="1" s="1"/>
  <c r="H63" i="1" s="1"/>
  <c r="G63" i="1"/>
  <c r="J62" i="1"/>
  <c r="K62" i="1" s="1"/>
  <c r="H62" i="1" s="1"/>
  <c r="G62" i="1"/>
  <c r="J61" i="1"/>
  <c r="K61" i="1" s="1"/>
  <c r="H61" i="1" s="1"/>
  <c r="G61" i="1"/>
  <c r="J60" i="1"/>
  <c r="K60" i="1" s="1"/>
  <c r="H60" i="1" s="1"/>
  <c r="G60" i="1"/>
  <c r="J59" i="1"/>
  <c r="K59" i="1" s="1"/>
  <c r="H59" i="1" s="1"/>
  <c r="G59" i="1"/>
  <c r="J58" i="1"/>
  <c r="K58" i="1" s="1"/>
  <c r="H58" i="1" s="1"/>
  <c r="G58" i="1"/>
  <c r="J57" i="1"/>
  <c r="K57" i="1" s="1"/>
  <c r="H57" i="1" s="1"/>
  <c r="G57" i="1"/>
  <c r="J56" i="1"/>
  <c r="K56" i="1" s="1"/>
  <c r="H56" i="1" s="1"/>
  <c r="G56" i="1"/>
  <c r="J55" i="1"/>
  <c r="K55" i="1" s="1"/>
  <c r="H55" i="1" s="1"/>
  <c r="G55" i="1"/>
  <c r="J54" i="1"/>
  <c r="K54" i="1" s="1"/>
  <c r="H54" i="1" s="1"/>
  <c r="G54" i="1"/>
  <c r="J53" i="1"/>
  <c r="K53" i="1" s="1"/>
  <c r="H53" i="1" s="1"/>
  <c r="G53" i="1"/>
  <c r="J52" i="1"/>
  <c r="K52" i="1" s="1"/>
  <c r="H52" i="1" s="1"/>
  <c r="G52" i="1"/>
  <c r="J51" i="1"/>
  <c r="K51" i="1" s="1"/>
  <c r="H51" i="1" s="1"/>
  <c r="G51" i="1"/>
  <c r="J50" i="1"/>
  <c r="K50" i="1" s="1"/>
  <c r="H50" i="1" s="1"/>
  <c r="G50" i="1"/>
  <c r="J49" i="1"/>
  <c r="K49" i="1" s="1"/>
  <c r="H49" i="1" s="1"/>
  <c r="G49" i="1"/>
  <c r="J48" i="1"/>
  <c r="K48" i="1" s="1"/>
  <c r="H48" i="1" s="1"/>
  <c r="G48" i="1"/>
  <c r="J47" i="1"/>
  <c r="K47" i="1" s="1"/>
  <c r="H47" i="1" s="1"/>
  <c r="G47" i="1"/>
  <c r="J46" i="1"/>
  <c r="K46" i="1" s="1"/>
  <c r="H46" i="1" s="1"/>
  <c r="G46" i="1"/>
  <c r="J45" i="1"/>
  <c r="K45" i="1" s="1"/>
  <c r="H45" i="1" s="1"/>
  <c r="G45" i="1"/>
  <c r="J44" i="1"/>
  <c r="K44" i="1" s="1"/>
  <c r="H44" i="1" s="1"/>
  <c r="G44" i="1"/>
  <c r="J43" i="1"/>
  <c r="K43" i="1" s="1"/>
  <c r="H43" i="1" s="1"/>
  <c r="G43" i="1"/>
  <c r="J42" i="1"/>
  <c r="K42" i="1" s="1"/>
  <c r="H42" i="1" s="1"/>
  <c r="G42" i="1"/>
  <c r="J41" i="1"/>
  <c r="K41" i="1" s="1"/>
  <c r="H41" i="1" s="1"/>
  <c r="G41" i="1"/>
  <c r="J40" i="1"/>
  <c r="K40" i="1" s="1"/>
  <c r="H40" i="1" s="1"/>
  <c r="G40" i="1"/>
  <c r="J39" i="1"/>
  <c r="K39" i="1" s="1"/>
  <c r="H39" i="1" s="1"/>
  <c r="G39" i="1"/>
  <c r="J38" i="1"/>
  <c r="K38" i="1" s="1"/>
  <c r="H38" i="1" s="1"/>
  <c r="G38" i="1"/>
  <c r="J37" i="1"/>
  <c r="K37" i="1" s="1"/>
  <c r="H37" i="1" s="1"/>
  <c r="G37" i="1"/>
  <c r="J36" i="1"/>
  <c r="K36" i="1" s="1"/>
  <c r="H36" i="1" s="1"/>
  <c r="G36" i="1"/>
  <c r="J35" i="1"/>
  <c r="K35" i="1" s="1"/>
  <c r="H35" i="1" s="1"/>
  <c r="G35" i="1"/>
  <c r="J34" i="1"/>
  <c r="K34" i="1" s="1"/>
  <c r="H34" i="1" s="1"/>
  <c r="G34" i="1"/>
  <c r="J33" i="1"/>
  <c r="K33" i="1" s="1"/>
  <c r="H33" i="1" s="1"/>
  <c r="G33" i="1"/>
  <c r="J32" i="1"/>
  <c r="K32" i="1" s="1"/>
  <c r="H32" i="1" s="1"/>
  <c r="G32" i="1"/>
  <c r="J31" i="1"/>
  <c r="K31" i="1" s="1"/>
  <c r="H31" i="1" s="1"/>
  <c r="G31" i="1"/>
  <c r="J30" i="1"/>
  <c r="K30" i="1" s="1"/>
  <c r="H30" i="1" s="1"/>
  <c r="G30" i="1"/>
  <c r="J29" i="1"/>
  <c r="K29" i="1" s="1"/>
  <c r="H29" i="1" s="1"/>
  <c r="G29" i="1"/>
  <c r="J28" i="1"/>
  <c r="K28" i="1" s="1"/>
  <c r="H28" i="1" s="1"/>
  <c r="G28" i="1"/>
  <c r="J27" i="1"/>
  <c r="K27" i="1" s="1"/>
  <c r="H27" i="1" s="1"/>
  <c r="G27" i="1"/>
  <c r="J26" i="1"/>
  <c r="K26" i="1" s="1"/>
  <c r="H26" i="1" s="1"/>
  <c r="G26" i="1"/>
  <c r="J25" i="1"/>
  <c r="K25" i="1" s="1"/>
  <c r="H25" i="1" s="1"/>
  <c r="G25" i="1"/>
  <c r="J24" i="1"/>
  <c r="K24" i="1" s="1"/>
  <c r="H24" i="1" s="1"/>
  <c r="G24" i="1"/>
  <c r="J23" i="1"/>
  <c r="K23" i="1" s="1"/>
  <c r="H23" i="1" s="1"/>
  <c r="G23" i="1"/>
  <c r="J22" i="1"/>
  <c r="K22" i="1" s="1"/>
  <c r="H22" i="1" s="1"/>
  <c r="G22" i="1"/>
  <c r="J21" i="1"/>
  <c r="K21" i="1" s="1"/>
  <c r="H21" i="1" s="1"/>
  <c r="G21" i="1"/>
  <c r="J20" i="1"/>
  <c r="K20" i="1" s="1"/>
  <c r="H20" i="1" s="1"/>
  <c r="G20" i="1"/>
  <c r="J19" i="1"/>
  <c r="K19" i="1" s="1"/>
  <c r="H19" i="1" s="1"/>
  <c r="G19" i="1"/>
  <c r="J18" i="1"/>
  <c r="K18" i="1" s="1"/>
  <c r="H18" i="1" s="1"/>
  <c r="G18" i="1"/>
  <c r="J17" i="1"/>
  <c r="K17" i="1" s="1"/>
  <c r="H17" i="1" s="1"/>
  <c r="G17" i="1"/>
  <c r="J16" i="1"/>
  <c r="K16" i="1" s="1"/>
  <c r="H16" i="1" s="1"/>
  <c r="G16" i="1"/>
  <c r="J15" i="1"/>
  <c r="K15" i="1" s="1"/>
  <c r="H15" i="1" s="1"/>
  <c r="G15" i="1"/>
  <c r="J14" i="1"/>
  <c r="K14" i="1" s="1"/>
  <c r="H14" i="1" s="1"/>
  <c r="G14" i="1"/>
  <c r="K13" i="1"/>
  <c r="H13" i="1" s="1"/>
  <c r="G13" i="1"/>
  <c r="J12" i="1"/>
  <c r="K12" i="1" s="1"/>
  <c r="H12" i="1" s="1"/>
  <c r="G12" i="1"/>
  <c r="J11" i="1"/>
  <c r="K11" i="1" s="1"/>
  <c r="H11" i="1" s="1"/>
  <c r="G11" i="1"/>
  <c r="J10" i="1"/>
  <c r="K10" i="1" s="1"/>
  <c r="H10" i="1" s="1"/>
  <c r="G10" i="1"/>
  <c r="J9" i="1"/>
  <c r="K9" i="1" s="1"/>
  <c r="H9" i="1" s="1"/>
  <c r="G9" i="1"/>
  <c r="J8" i="1"/>
  <c r="K8" i="1" s="1"/>
  <c r="H8" i="1" s="1"/>
  <c r="G8" i="1"/>
  <c r="J7" i="1"/>
  <c r="K7" i="1" s="1"/>
  <c r="H7" i="1" s="1"/>
  <c r="G7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6" i="1"/>
</calcChain>
</file>

<file path=xl/sharedStrings.xml><?xml version="1.0" encoding="utf-8"?>
<sst xmlns="http://schemas.openxmlformats.org/spreadsheetml/2006/main" count="277" uniqueCount="197">
  <si>
    <t>Ապրանքի</t>
  </si>
  <si>
    <t xml:space="preserve">անվանումը </t>
  </si>
  <si>
    <t>CPV</t>
  </si>
  <si>
    <t>Չ/հ</t>
  </si>
  <si>
    <t>Գնային առաջարկներ</t>
  </si>
  <si>
    <t>Միավորի գին` առանց ԱԱՀ</t>
  </si>
  <si>
    <t>Միավորի գին` ներառյալ ԱԱՀ</t>
  </si>
  <si>
    <t>Գումար` առանց ԱԱՀ</t>
  </si>
  <si>
    <t>ԱԱՀ</t>
  </si>
  <si>
    <t>Գումար ներառյալ ԱԱՀ</t>
  </si>
  <si>
    <t>Նախահաշվային</t>
  </si>
  <si>
    <t>Քանակ</t>
  </si>
  <si>
    <t>Միավորի գին</t>
  </si>
  <si>
    <t>Գումար</t>
  </si>
  <si>
    <t>33141115/501</t>
  </si>
  <si>
    <t>Բամբակ 100գր</t>
  </si>
  <si>
    <t>33141129/501</t>
  </si>
  <si>
    <t>Դիմակ միանվագ</t>
  </si>
  <si>
    <t>33141110/501</t>
  </si>
  <si>
    <t>Բինտ մանրեազերծ 7մ *14սմ</t>
  </si>
  <si>
    <t>33141110/502</t>
  </si>
  <si>
    <t>Բինտ ոչ մանրեազերծ 7մ *14սմ</t>
  </si>
  <si>
    <t>33141156/501</t>
  </si>
  <si>
    <t>Ձեռնոց ոչ ստիրիլ N100</t>
  </si>
  <si>
    <t>33141112/502</t>
  </si>
  <si>
    <t>Սպեղանի տեսակներով</t>
  </si>
  <si>
    <t>33141112/501</t>
  </si>
  <si>
    <t>Սպեղանի թղթի</t>
  </si>
  <si>
    <t>33751100/501</t>
  </si>
  <si>
    <t>Տակդիր գիշերային N30</t>
  </si>
  <si>
    <t>33141211/501</t>
  </si>
  <si>
    <t>Կանացի միջադիր</t>
  </si>
  <si>
    <t>24451141/503</t>
  </si>
  <si>
    <t>Ալկոգել 500մլ</t>
  </si>
  <si>
    <t>24451140/501</t>
  </si>
  <si>
    <t>Աբակտրիլ քլոր հաբ,1 ԿԳ Հաբ 3.4G No 300,</t>
  </si>
  <si>
    <t>24311530/501</t>
  </si>
  <si>
    <t>Ջրածնի պերոքսիդ 3%</t>
  </si>
  <si>
    <t>24311530/502</t>
  </si>
  <si>
    <t>Ջրածնի գերոքսիդ H2O2 33,3%</t>
  </si>
  <si>
    <t>24451141/502</t>
  </si>
  <si>
    <t>Սուլֆանյոս 1լ խթանյութ</t>
  </si>
  <si>
    <t>24451141/501</t>
  </si>
  <si>
    <t>Հեքսիլոկ 0,12%</t>
  </si>
  <si>
    <t>24321340/501</t>
  </si>
  <si>
    <t>Սպիրտ 96% բժշկական</t>
  </si>
  <si>
    <t>33631288/501</t>
  </si>
  <si>
    <t>Պերմետրիլ քսուկ</t>
  </si>
  <si>
    <t>33621643/501</t>
  </si>
  <si>
    <t>Յոդինոլ 100մլ</t>
  </si>
  <si>
    <t>33631250/501</t>
  </si>
  <si>
    <t>Բժշկական սպիրտ 70% 250մլ</t>
  </si>
  <si>
    <t>33141142/501</t>
  </si>
  <si>
    <t>Ներարկիչ 10մլ</t>
  </si>
  <si>
    <t>33141142/502</t>
  </si>
  <si>
    <t>Ներարկիչ 20մլ</t>
  </si>
  <si>
    <t>33141142/503</t>
  </si>
  <si>
    <t>Ներարկիչ 5մլ</t>
  </si>
  <si>
    <t>33141142/504</t>
  </si>
  <si>
    <t>Ներարկիչ 3մլ</t>
  </si>
  <si>
    <t>33141142/505</t>
  </si>
  <si>
    <t>Ներարկիչ ինսուլինի 50մլ-100մլ</t>
  </si>
  <si>
    <t>33191520/501</t>
  </si>
  <si>
    <t>Համակարգ (система)</t>
  </si>
  <si>
    <t>33141211/502</t>
  </si>
  <si>
    <t>Հոգնայի հավաքածու տանձիկ մեծ</t>
  </si>
  <si>
    <t>33191250/501</t>
  </si>
  <si>
    <t>Մեզի տարա (мочеприомник)</t>
  </si>
  <si>
    <t>33141211/503</t>
  </si>
  <si>
    <t>Սուդնո (Судно)</t>
  </si>
  <si>
    <t>33141211/504</t>
  </si>
  <si>
    <t>Ջեռակ (Грелка)</t>
  </si>
  <si>
    <t>33141211/505</t>
  </si>
  <si>
    <t>Ձագար</t>
  </si>
  <si>
    <t>33141211/506</t>
  </si>
  <si>
    <t>Դեղ կիսելու սարք</t>
  </si>
  <si>
    <t>33141410/501</t>
  </si>
  <si>
    <t>Մեզի մեկանգամյա ստերիլ տարրա 120 մլ</t>
  </si>
  <si>
    <t>33211120/501</t>
  </si>
  <si>
    <t>Գլյուկոզայի թեստ</t>
  </si>
  <si>
    <t>33211110/501</t>
  </si>
  <si>
    <t>Գլյուկոմետրի ստրիպեր</t>
  </si>
  <si>
    <t>33211170/501</t>
  </si>
  <si>
    <t>Միզանյութ</t>
  </si>
  <si>
    <t>33211170/502</t>
  </si>
  <si>
    <t>Միզաթթու որոշման թեստ հավաքածու</t>
  </si>
  <si>
    <t>33211160/501</t>
  </si>
  <si>
    <t>Կրեատինինի որոշման թեստ-հավաքածու</t>
  </si>
  <si>
    <t>33211130/501</t>
  </si>
  <si>
    <t>Խոլեսթերին</t>
  </si>
  <si>
    <t>33211180/501</t>
  </si>
  <si>
    <t>Եռգլիցերիդ</t>
  </si>
  <si>
    <t>33211140/502</t>
  </si>
  <si>
    <t>Բիլիռուբին, ընդհանուր և ուղղակի բիլիռուբինի որոշման թեստ-հավաքածու</t>
  </si>
  <si>
    <t>33211420/501</t>
  </si>
  <si>
    <t>ԱԼՏ</t>
  </si>
  <si>
    <t>33211410/501</t>
  </si>
  <si>
    <t>ԱՍՏ</t>
  </si>
  <si>
    <t>33211250/501</t>
  </si>
  <si>
    <t>C-ռեակտիվ սպիտակուցի որոշման թեստ-հավաքածու</t>
  </si>
  <si>
    <t>33211240/501</t>
  </si>
  <si>
    <t>Ռեմատոիդ ֆակտոր- Լեքս</t>
  </si>
  <si>
    <t>33211230/501</t>
  </si>
  <si>
    <t>Սիֆիլիսի թեստ հավաքածու</t>
  </si>
  <si>
    <t>33191310/501</t>
  </si>
  <si>
    <t>Բոռոսիլիկատե Փորձանոթ</t>
  </si>
  <si>
    <t>33191310/502</t>
  </si>
  <si>
    <t>Վակում թայմեր գելով փորձանոց 5մլ</t>
  </si>
  <si>
    <t>33141144/501</t>
  </si>
  <si>
    <t>Վակումային փորձանոթի ասեղ 21G</t>
  </si>
  <si>
    <t>33111240/501</t>
  </si>
  <si>
    <t>Ավտոմատ բաժնեվորիչի ծայրակալ 0-200</t>
  </si>
  <si>
    <t>33141211/507</t>
  </si>
  <si>
    <t>Ավտոմատ բաժնեվորիչի 0-1000 միկրոլիտրի համար</t>
  </si>
  <si>
    <t>33141144/502</t>
  </si>
  <si>
    <t>Սկարիֆիկատոր</t>
  </si>
  <si>
    <t>33691411/501</t>
  </si>
  <si>
    <t>Սուլֆոսալիցիլաթթու</t>
  </si>
  <si>
    <t>33211110/502</t>
  </si>
  <si>
    <t>Մեզի ախտորոշման թեստ-ստրիպ</t>
  </si>
  <si>
    <t>33621641/501</t>
  </si>
  <si>
    <t>Մեզի մեջ մորֆիի և մարիխուանայի միաժամանակյա որոշման թեստ-հավաքածու</t>
  </si>
  <si>
    <t>33691421/501</t>
  </si>
  <si>
    <t>Նոսրացնող լուծույթ ABX Minidil LMG</t>
  </si>
  <si>
    <t>33691421/502</t>
  </si>
  <si>
    <t>Լիզ լուծույթ ABX Minilyse</t>
  </si>
  <si>
    <t>33691421/503</t>
  </si>
  <si>
    <t>Մաքրող լուծույթ ABX CLEANER</t>
  </si>
  <si>
    <t>33691421/504</t>
  </si>
  <si>
    <t>Մաքրող լուծույթ ABX MINOCLAIR</t>
  </si>
  <si>
    <t>38431710/501</t>
  </si>
  <si>
    <t>Սոեի պիպետկա Պանչիկովի ապարատի համար N100</t>
  </si>
  <si>
    <t>33211240/502</t>
  </si>
  <si>
    <t>Ռեմատոիդ ֆակտոր-Լեքս N100</t>
  </si>
  <si>
    <t>33121320/501</t>
  </si>
  <si>
    <t>Արմատալիցքի բորչիկներ</t>
  </si>
  <si>
    <t>33131110/501</t>
  </si>
  <si>
    <t>Միկրոմոտոր</t>
  </si>
  <si>
    <t>33131110/502</t>
  </si>
  <si>
    <t>Տուրբինային ծայրակալ</t>
  </si>
  <si>
    <t>33131110/503</t>
  </si>
  <si>
    <t>Ալմազե բորչիկներ</t>
  </si>
  <si>
    <t>33131110/504</t>
  </si>
  <si>
    <t>H-ֆայլ 25մմ #08</t>
  </si>
  <si>
    <t>33131110/505</t>
  </si>
  <si>
    <t>H-ֆայլ 25մմ 15-40</t>
  </si>
  <si>
    <t>33131110/506</t>
  </si>
  <si>
    <t>K-Ֆայլ 25մմ</t>
  </si>
  <si>
    <t>33131110/507</t>
  </si>
  <si>
    <t>Պուլպեքստրակտոր N100</t>
  </si>
  <si>
    <t>33131110/508</t>
  </si>
  <si>
    <t>Պինցետ</t>
  </si>
  <si>
    <t>33131110/509</t>
  </si>
  <si>
    <t>Հարթեցուցիչ</t>
  </si>
  <si>
    <t>33131110/510</t>
  </si>
  <si>
    <t>Մեխանիկական նականեչնիկ ուղիղ և թեք</t>
  </si>
  <si>
    <t>33131200/501</t>
  </si>
  <si>
    <t>էքսկավատոր</t>
  </si>
  <si>
    <t>33131230/501</t>
  </si>
  <si>
    <t>Ատամնաբուժական հայլի</t>
  </si>
  <si>
    <t>33131350/501</t>
  </si>
  <si>
    <t>Զոնդ</t>
  </si>
  <si>
    <t>33141193/501</t>
  </si>
  <si>
    <t>Արմատալիցք 15մգ(Endofill)</t>
  </si>
  <si>
    <t>33141193/502</t>
  </si>
  <si>
    <t>Ադգեզոր (ցեմենտ)</t>
  </si>
  <si>
    <t>33141211/508</t>
  </si>
  <si>
    <t>Դոշնուկ (Նագրուդնիկ)</t>
  </si>
  <si>
    <t>33141211/509</t>
  </si>
  <si>
    <t>Վալիկ բամբակյա</t>
  </si>
  <si>
    <t>33141212/501</t>
  </si>
  <si>
    <t>Անեսթետիկ 4%</t>
  </si>
  <si>
    <t>33141212/502</t>
  </si>
  <si>
    <t>Ֆոտոպոլիմեր</t>
  </si>
  <si>
    <t>33411410/501</t>
  </si>
  <si>
    <t>Էվ գենոլ</t>
  </si>
  <si>
    <t>33411220/501</t>
  </si>
  <si>
    <t>Զետա պլյուս 900մլ</t>
  </si>
  <si>
    <t>33691176/501</t>
  </si>
  <si>
    <t>Լիոֆիլացված կենդանի կաթնաթթվային մանրէներ</t>
  </si>
  <si>
    <t>ԱՆՆԱՐԿԱ  ՍՊԸ</t>
  </si>
  <si>
    <t>Արմենֆարմ  ՍՊԸ</t>
  </si>
  <si>
    <t>Բարի Թրեյդ ՍՊԸ</t>
  </si>
  <si>
    <t>Բիո-Քիմ ՍՊԸ</t>
  </si>
  <si>
    <t>ԴԵԼՏԱ ՍՊԸ</t>
  </si>
  <si>
    <t>ԼԵՅԿՈ ՍՊԸ</t>
  </si>
  <si>
    <t>Լևոն Լամարա դեղատուն ՍՊԸ</t>
  </si>
  <si>
    <t>ԼԻՆԱՐԵ ՍՊԸ</t>
  </si>
  <si>
    <t>ԽԱՉՊԱՐ ՍՊԸ</t>
  </si>
  <si>
    <t>Մեդտեխսերվիս ՍՊԸ</t>
  </si>
  <si>
    <t>Ջի Էն Ջի ՍՊԸ</t>
  </si>
  <si>
    <t>ՌԵԱՔԻՄ ՍՊԸ</t>
  </si>
  <si>
    <t>ՌՈՄԱ ՍՊԸ</t>
  </si>
  <si>
    <t>Ս․ Ա․Վ․ ԳՐՈՒՊ ՍՊԸ</t>
  </si>
  <si>
    <t>ՍԴԴ ԳՐՈՒՊ ՍՊԸ</t>
  </si>
  <si>
    <t>ՎԱՆ-ՉԱՐՏԵՐ ՍՊԸ</t>
  </si>
  <si>
    <t>ՎԻՈԼԱ ՍՊԸ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</si>
</sst>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A_M_D_-;\-* #,##0.00\ _A_M_D_-;_-* &quot;-&quot;??\ _A_M_D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b/>
      <i/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10"/>
      <color theme="1"/>
      <name val="GHEA Grapalat"/>
      <family val="3"/>
    </font>
    <font>
      <b/>
      <sz val="11"/>
      <color theme="1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164" fontId="5" fillId="0" borderId="5" xfId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164" fontId="5" fillId="0" borderId="1" xfId="1" applyFont="1" applyFill="1" applyBorder="1" applyAlignment="1">
      <alignment horizontal="center" vertical="center"/>
    </xf>
    <xf numFmtId="164" fontId="5" fillId="0" borderId="6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164" fontId="5" fillId="0" borderId="7" xfId="1" applyFont="1" applyFill="1" applyBorder="1" applyAlignment="1">
      <alignment horizontal="center" vertical="center"/>
    </xf>
    <xf numFmtId="164" fontId="5" fillId="0" borderId="8" xfId="1" applyFont="1" applyFill="1" applyBorder="1" applyAlignment="1">
      <alignment horizontal="center" vertical="center"/>
    </xf>
    <xf numFmtId="164" fontId="5" fillId="0" borderId="9" xfId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64" fontId="3" fillId="2" borderId="1" xfId="1" applyFont="1" applyFill="1" applyBorder="1" applyAlignment="1">
      <alignment horizontal="center" vertical="center" wrapText="1"/>
    </xf>
    <xf numFmtId="164" fontId="3" fillId="2" borderId="6" xfId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164" fontId="3" fillId="3" borderId="1" xfId="1" applyFont="1" applyFill="1" applyBorder="1" applyAlignment="1">
      <alignment horizontal="center" vertical="center" wrapText="1"/>
    </xf>
    <xf numFmtId="164" fontId="3" fillId="3" borderId="6" xfId="1" applyFont="1" applyFill="1" applyBorder="1" applyAlignment="1">
      <alignment horizontal="center" vertical="center" wrapText="1"/>
    </xf>
    <xf numFmtId="164" fontId="5" fillId="2" borderId="5" xfId="1" applyFont="1" applyFill="1" applyBorder="1" applyAlignment="1">
      <alignment horizontal="center" vertical="center"/>
    </xf>
    <xf numFmtId="164" fontId="5" fillId="2" borderId="1" xfId="1" applyFont="1" applyFill="1" applyBorder="1" applyAlignment="1">
      <alignment horizontal="center" vertical="center"/>
    </xf>
    <xf numFmtId="164" fontId="5" fillId="2" borderId="6" xfId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164" fontId="3" fillId="4" borderId="1" xfId="1" applyFont="1" applyFill="1" applyBorder="1" applyAlignment="1">
      <alignment horizontal="center" vertical="center" wrapText="1"/>
    </xf>
    <xf numFmtId="164" fontId="3" fillId="4" borderId="6" xfId="1" applyFont="1" applyFill="1" applyBorder="1" applyAlignment="1">
      <alignment horizontal="center" vertical="center" wrapText="1"/>
    </xf>
    <xf numFmtId="164" fontId="3" fillId="4" borderId="8" xfId="1" applyFont="1" applyFill="1" applyBorder="1" applyAlignment="1">
      <alignment horizontal="center" vertical="center" wrapText="1"/>
    </xf>
    <xf numFmtId="164" fontId="3" fillId="4" borderId="9" xfId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N89"/>
  <sheetViews>
    <sheetView tabSelected="1" zoomScale="80" zoomScaleNormal="80" workbookViewId="0">
      <pane xSplit="6" ySplit="5" topLeftCell="CG6" activePane="bottomRight" state="frozen"/>
      <selection pane="topRight" activeCell="G1" sqref="G1"/>
      <selection pane="bottomLeft" activeCell="A6" sqref="A6"/>
      <selection pane="bottomRight" activeCell="I19" sqref="I19"/>
    </sheetView>
  </sheetViews>
  <sheetFormatPr defaultRowHeight="16.5" x14ac:dyDescent="0.25"/>
  <cols>
    <col min="1" max="1" width="14.85546875" style="8" customWidth="1"/>
    <col min="2" max="2" width="16.7109375" style="8" customWidth="1"/>
    <col min="3" max="3" width="50" style="8" customWidth="1"/>
    <col min="4" max="4" width="16" style="8" bestFit="1" customWidth="1"/>
    <col min="5" max="5" width="19.28515625" style="8" bestFit="1" customWidth="1"/>
    <col min="6" max="6" width="23" style="8" customWidth="1"/>
    <col min="7" max="91" width="22.140625" style="8" customWidth="1"/>
    <col min="92" max="92" width="22.140625" style="8" bestFit="1" customWidth="1"/>
    <col min="93" max="16384" width="9.140625" style="8"/>
  </cols>
  <sheetData>
    <row r="1" spans="1:92" x14ac:dyDescent="0.25">
      <c r="A1" s="4"/>
    </row>
    <row r="2" spans="1:92" x14ac:dyDescent="0.25">
      <c r="A2" s="5" t="s">
        <v>4</v>
      </c>
      <c r="B2" s="5"/>
      <c r="C2" s="5"/>
      <c r="D2" s="5"/>
      <c r="E2" s="5"/>
      <c r="F2" s="5"/>
    </row>
    <row r="3" spans="1:92" ht="17.25" thickBot="1" x14ac:dyDescent="0.3"/>
    <row r="4" spans="1:92" x14ac:dyDescent="0.25">
      <c r="A4" s="15" t="s">
        <v>0</v>
      </c>
      <c r="B4" s="16"/>
      <c r="C4" s="16"/>
      <c r="D4" s="17" t="s">
        <v>10</v>
      </c>
      <c r="E4" s="18"/>
      <c r="F4" s="19"/>
      <c r="G4" s="21" t="s">
        <v>180</v>
      </c>
      <c r="H4" s="22"/>
      <c r="I4" s="22"/>
      <c r="J4" s="22"/>
      <c r="K4" s="23"/>
      <c r="L4" s="21" t="s">
        <v>181</v>
      </c>
      <c r="M4" s="22"/>
      <c r="N4" s="22"/>
      <c r="O4" s="22"/>
      <c r="P4" s="23"/>
      <c r="Q4" s="21" t="s">
        <v>182</v>
      </c>
      <c r="R4" s="22"/>
      <c r="S4" s="22"/>
      <c r="T4" s="22"/>
      <c r="U4" s="23"/>
      <c r="V4" s="21" t="s">
        <v>183</v>
      </c>
      <c r="W4" s="22"/>
      <c r="X4" s="22"/>
      <c r="Y4" s="22"/>
      <c r="Z4" s="23"/>
      <c r="AA4" s="21" t="s">
        <v>184</v>
      </c>
      <c r="AB4" s="22"/>
      <c r="AC4" s="22"/>
      <c r="AD4" s="22"/>
      <c r="AE4" s="23"/>
      <c r="AF4" s="21" t="s">
        <v>185</v>
      </c>
      <c r="AG4" s="22"/>
      <c r="AH4" s="22"/>
      <c r="AI4" s="22"/>
      <c r="AJ4" s="23"/>
      <c r="AK4" s="21" t="s">
        <v>186</v>
      </c>
      <c r="AL4" s="22"/>
      <c r="AM4" s="22"/>
      <c r="AN4" s="22"/>
      <c r="AO4" s="23"/>
      <c r="AP4" s="21" t="s">
        <v>187</v>
      </c>
      <c r="AQ4" s="22"/>
      <c r="AR4" s="22"/>
      <c r="AS4" s="22"/>
      <c r="AT4" s="23"/>
      <c r="AU4" s="21" t="s">
        <v>188</v>
      </c>
      <c r="AV4" s="22"/>
      <c r="AW4" s="22"/>
      <c r="AX4" s="22"/>
      <c r="AY4" s="23"/>
      <c r="AZ4" s="21" t="s">
        <v>189</v>
      </c>
      <c r="BA4" s="22"/>
      <c r="BB4" s="22"/>
      <c r="BC4" s="22"/>
      <c r="BD4" s="23"/>
      <c r="BE4" s="21" t="s">
        <v>190</v>
      </c>
      <c r="BF4" s="22"/>
      <c r="BG4" s="22"/>
      <c r="BH4" s="22"/>
      <c r="BI4" s="23"/>
      <c r="BJ4" s="21" t="s">
        <v>191</v>
      </c>
      <c r="BK4" s="22"/>
      <c r="BL4" s="22"/>
      <c r="BM4" s="22"/>
      <c r="BN4" s="23"/>
      <c r="BO4" s="21" t="s">
        <v>192</v>
      </c>
      <c r="BP4" s="22"/>
      <c r="BQ4" s="22"/>
      <c r="BR4" s="22"/>
      <c r="BS4" s="23"/>
      <c r="BT4" s="21" t="s">
        <v>193</v>
      </c>
      <c r="BU4" s="22"/>
      <c r="BV4" s="22"/>
      <c r="BW4" s="22"/>
      <c r="BX4" s="23"/>
      <c r="BY4" s="21" t="s">
        <v>194</v>
      </c>
      <c r="BZ4" s="22"/>
      <c r="CA4" s="22"/>
      <c r="CB4" s="22"/>
      <c r="CC4" s="23"/>
      <c r="CD4" s="21" t="s">
        <v>195</v>
      </c>
      <c r="CE4" s="22"/>
      <c r="CF4" s="22"/>
      <c r="CG4" s="22"/>
      <c r="CH4" s="23"/>
      <c r="CI4" s="21" t="s">
        <v>196</v>
      </c>
      <c r="CJ4" s="22"/>
      <c r="CK4" s="22"/>
      <c r="CL4" s="22"/>
      <c r="CM4" s="23"/>
    </row>
    <row r="5" spans="1:92" ht="26.25" customHeight="1" x14ac:dyDescent="0.25">
      <c r="A5" s="2" t="s">
        <v>3</v>
      </c>
      <c r="B5" s="1" t="s">
        <v>2</v>
      </c>
      <c r="C5" s="1" t="s">
        <v>1</v>
      </c>
      <c r="D5" s="1" t="s">
        <v>11</v>
      </c>
      <c r="E5" s="1" t="s">
        <v>12</v>
      </c>
      <c r="F5" s="3" t="s">
        <v>13</v>
      </c>
      <c r="G5" s="2" t="s">
        <v>5</v>
      </c>
      <c r="H5" s="1" t="s">
        <v>6</v>
      </c>
      <c r="I5" s="1" t="s">
        <v>7</v>
      </c>
      <c r="J5" s="1" t="s">
        <v>8</v>
      </c>
      <c r="K5" s="3" t="s">
        <v>9</v>
      </c>
      <c r="L5" s="2" t="s">
        <v>5</v>
      </c>
      <c r="M5" s="1" t="s">
        <v>6</v>
      </c>
      <c r="N5" s="1" t="s">
        <v>7</v>
      </c>
      <c r="O5" s="1" t="s">
        <v>8</v>
      </c>
      <c r="P5" s="3" t="s">
        <v>9</v>
      </c>
      <c r="Q5" s="2" t="s">
        <v>5</v>
      </c>
      <c r="R5" s="1" t="s">
        <v>6</v>
      </c>
      <c r="S5" s="1" t="s">
        <v>7</v>
      </c>
      <c r="T5" s="1" t="s">
        <v>8</v>
      </c>
      <c r="U5" s="3" t="s">
        <v>9</v>
      </c>
      <c r="V5" s="2" t="s">
        <v>5</v>
      </c>
      <c r="W5" s="1" t="s">
        <v>6</v>
      </c>
      <c r="X5" s="1" t="s">
        <v>7</v>
      </c>
      <c r="Y5" s="1" t="s">
        <v>8</v>
      </c>
      <c r="Z5" s="3" t="s">
        <v>9</v>
      </c>
      <c r="AA5" s="2" t="s">
        <v>5</v>
      </c>
      <c r="AB5" s="1" t="s">
        <v>6</v>
      </c>
      <c r="AC5" s="1" t="s">
        <v>7</v>
      </c>
      <c r="AD5" s="1" t="s">
        <v>8</v>
      </c>
      <c r="AE5" s="3" t="s">
        <v>9</v>
      </c>
      <c r="AF5" s="2" t="s">
        <v>5</v>
      </c>
      <c r="AG5" s="1" t="s">
        <v>6</v>
      </c>
      <c r="AH5" s="1" t="s">
        <v>7</v>
      </c>
      <c r="AI5" s="1" t="s">
        <v>8</v>
      </c>
      <c r="AJ5" s="3" t="s">
        <v>9</v>
      </c>
      <c r="AK5" s="2" t="s">
        <v>5</v>
      </c>
      <c r="AL5" s="1" t="s">
        <v>6</v>
      </c>
      <c r="AM5" s="1" t="s">
        <v>7</v>
      </c>
      <c r="AN5" s="1" t="s">
        <v>8</v>
      </c>
      <c r="AO5" s="3" t="s">
        <v>9</v>
      </c>
      <c r="AP5" s="2" t="s">
        <v>5</v>
      </c>
      <c r="AQ5" s="1" t="s">
        <v>6</v>
      </c>
      <c r="AR5" s="1" t="s">
        <v>7</v>
      </c>
      <c r="AS5" s="1" t="s">
        <v>8</v>
      </c>
      <c r="AT5" s="3" t="s">
        <v>9</v>
      </c>
      <c r="AU5" s="2" t="s">
        <v>5</v>
      </c>
      <c r="AV5" s="1" t="s">
        <v>6</v>
      </c>
      <c r="AW5" s="1" t="s">
        <v>7</v>
      </c>
      <c r="AX5" s="1" t="s">
        <v>8</v>
      </c>
      <c r="AY5" s="3" t="s">
        <v>9</v>
      </c>
      <c r="AZ5" s="2" t="s">
        <v>5</v>
      </c>
      <c r="BA5" s="1" t="s">
        <v>6</v>
      </c>
      <c r="BB5" s="1" t="s">
        <v>7</v>
      </c>
      <c r="BC5" s="1" t="s">
        <v>8</v>
      </c>
      <c r="BD5" s="3" t="s">
        <v>9</v>
      </c>
      <c r="BE5" s="2" t="s">
        <v>5</v>
      </c>
      <c r="BF5" s="1" t="s">
        <v>6</v>
      </c>
      <c r="BG5" s="1" t="s">
        <v>7</v>
      </c>
      <c r="BH5" s="1" t="s">
        <v>8</v>
      </c>
      <c r="BI5" s="3" t="s">
        <v>9</v>
      </c>
      <c r="BJ5" s="2" t="s">
        <v>5</v>
      </c>
      <c r="BK5" s="1" t="s">
        <v>6</v>
      </c>
      <c r="BL5" s="1" t="s">
        <v>7</v>
      </c>
      <c r="BM5" s="1" t="s">
        <v>8</v>
      </c>
      <c r="BN5" s="3" t="s">
        <v>9</v>
      </c>
      <c r="BO5" s="2" t="s">
        <v>5</v>
      </c>
      <c r="BP5" s="1" t="s">
        <v>6</v>
      </c>
      <c r="BQ5" s="1" t="s">
        <v>7</v>
      </c>
      <c r="BR5" s="1" t="s">
        <v>8</v>
      </c>
      <c r="BS5" s="3" t="s">
        <v>9</v>
      </c>
      <c r="BT5" s="2" t="s">
        <v>5</v>
      </c>
      <c r="BU5" s="1" t="s">
        <v>6</v>
      </c>
      <c r="BV5" s="1" t="s">
        <v>7</v>
      </c>
      <c r="BW5" s="1" t="s">
        <v>8</v>
      </c>
      <c r="BX5" s="3" t="s">
        <v>9</v>
      </c>
      <c r="BY5" s="2" t="s">
        <v>5</v>
      </c>
      <c r="BZ5" s="1" t="s">
        <v>6</v>
      </c>
      <c r="CA5" s="1" t="s">
        <v>7</v>
      </c>
      <c r="CB5" s="1" t="s">
        <v>8</v>
      </c>
      <c r="CC5" s="3" t="s">
        <v>9</v>
      </c>
      <c r="CD5" s="2" t="s">
        <v>5</v>
      </c>
      <c r="CE5" s="1" t="s">
        <v>6</v>
      </c>
      <c r="CF5" s="1" t="s">
        <v>7</v>
      </c>
      <c r="CG5" s="1" t="s">
        <v>8</v>
      </c>
      <c r="CH5" s="3" t="s">
        <v>9</v>
      </c>
      <c r="CI5" s="2" t="s">
        <v>5</v>
      </c>
      <c r="CJ5" s="1" t="s">
        <v>6</v>
      </c>
      <c r="CK5" s="1" t="s">
        <v>7</v>
      </c>
      <c r="CL5" s="1" t="s">
        <v>8</v>
      </c>
      <c r="CM5" s="3" t="s">
        <v>9</v>
      </c>
    </row>
    <row r="6" spans="1:92" s="11" customFormat="1" x14ac:dyDescent="0.25">
      <c r="A6" s="24">
        <v>1</v>
      </c>
      <c r="B6" s="25" t="s">
        <v>14</v>
      </c>
      <c r="C6" s="26" t="s">
        <v>15</v>
      </c>
      <c r="D6" s="27">
        <v>500</v>
      </c>
      <c r="E6" s="27">
        <v>180</v>
      </c>
      <c r="F6" s="28">
        <f>+E6*D6</f>
        <v>90000</v>
      </c>
      <c r="G6" s="7">
        <f>+I6/$D6</f>
        <v>0</v>
      </c>
      <c r="H6" s="9">
        <f>+K6/$D6</f>
        <v>0</v>
      </c>
      <c r="I6" s="9"/>
      <c r="J6" s="9">
        <f>+I6*0.2</f>
        <v>0</v>
      </c>
      <c r="K6" s="10">
        <f>+J6+I6</f>
        <v>0</v>
      </c>
      <c r="L6" s="7">
        <f>+N6/$D6</f>
        <v>0</v>
      </c>
      <c r="M6" s="9">
        <f>+P6/$D6</f>
        <v>0</v>
      </c>
      <c r="N6" s="9"/>
      <c r="O6" s="9">
        <f>+N6*0.2</f>
        <v>0</v>
      </c>
      <c r="P6" s="10">
        <f>+O6+N6</f>
        <v>0</v>
      </c>
      <c r="Q6" s="7">
        <f>+S6/$D6</f>
        <v>0</v>
      </c>
      <c r="R6" s="9">
        <f>+U6/$D6</f>
        <v>0</v>
      </c>
      <c r="S6" s="9"/>
      <c r="T6" s="9">
        <f>+S6*0.2</f>
        <v>0</v>
      </c>
      <c r="U6" s="10">
        <f>+T6+S6</f>
        <v>0</v>
      </c>
      <c r="V6" s="7">
        <f t="shared" ref="V6:V69" si="0">+X6/$D6</f>
        <v>0</v>
      </c>
      <c r="W6" s="9">
        <f t="shared" ref="W6:W69" si="1">+Z6/$D6</f>
        <v>0</v>
      </c>
      <c r="X6" s="9"/>
      <c r="Y6" s="9">
        <f t="shared" ref="Y6:Y12" si="2">+X6*0.2</f>
        <v>0</v>
      </c>
      <c r="Z6" s="10">
        <f t="shared" ref="Z6:Z69" si="3">+Y6+X6</f>
        <v>0</v>
      </c>
      <c r="AA6" s="7">
        <f t="shared" ref="AA6:AA69" si="4">+AC6/$D6</f>
        <v>0</v>
      </c>
      <c r="AB6" s="9">
        <f t="shared" ref="AB6:AB69" si="5">+AE6/$D6</f>
        <v>0</v>
      </c>
      <c r="AC6" s="9"/>
      <c r="AD6" s="9">
        <f t="shared" ref="AD6:AD12" si="6">+AC6*0.2</f>
        <v>0</v>
      </c>
      <c r="AE6" s="10">
        <f t="shared" ref="AE6:AE69" si="7">+AD6+AC6</f>
        <v>0</v>
      </c>
      <c r="AF6" s="34">
        <f>+AH6/$D6</f>
        <v>150</v>
      </c>
      <c r="AG6" s="35">
        <f>+AJ6/$D6</f>
        <v>150</v>
      </c>
      <c r="AH6" s="35">
        <v>75000</v>
      </c>
      <c r="AI6" s="35">
        <v>0</v>
      </c>
      <c r="AJ6" s="36">
        <f>+AI6+AH6</f>
        <v>75000</v>
      </c>
      <c r="AK6" s="7">
        <f>+AM6/$D6</f>
        <v>0</v>
      </c>
      <c r="AL6" s="9">
        <f>+AO6/$D6</f>
        <v>0</v>
      </c>
      <c r="AM6" s="9"/>
      <c r="AN6" s="9">
        <f>+AM6*0.2</f>
        <v>0</v>
      </c>
      <c r="AO6" s="10">
        <f>+AN6+AM6</f>
        <v>0</v>
      </c>
      <c r="AP6" s="7">
        <f>+AR6/$D6</f>
        <v>0</v>
      </c>
      <c r="AQ6" s="9">
        <f>+AT6/$D6</f>
        <v>0</v>
      </c>
      <c r="AR6" s="9"/>
      <c r="AS6" s="9">
        <f>+AR6*0.2</f>
        <v>0</v>
      </c>
      <c r="AT6" s="10">
        <f>+AS6+AR6</f>
        <v>0</v>
      </c>
      <c r="AU6" s="7">
        <f>+AW6/$D6</f>
        <v>0</v>
      </c>
      <c r="AV6" s="9">
        <f>+AY6/$D6</f>
        <v>0</v>
      </c>
      <c r="AW6" s="9"/>
      <c r="AX6" s="9">
        <f>+AW6*0.2</f>
        <v>0</v>
      </c>
      <c r="AY6" s="10">
        <f>+AX6+AW6</f>
        <v>0</v>
      </c>
      <c r="AZ6" s="7">
        <f>+BB6/$D6</f>
        <v>0</v>
      </c>
      <c r="BA6" s="9">
        <f>+BD6/$D6</f>
        <v>0</v>
      </c>
      <c r="BB6" s="9"/>
      <c r="BC6" s="9">
        <f>+BB6*0.2</f>
        <v>0</v>
      </c>
      <c r="BD6" s="10">
        <f>+BC6+BB6</f>
        <v>0</v>
      </c>
      <c r="BE6" s="7">
        <f>+BG6/$D6</f>
        <v>190</v>
      </c>
      <c r="BF6" s="9">
        <f>+BI6/$D6</f>
        <v>190</v>
      </c>
      <c r="BG6" s="9">
        <v>95000</v>
      </c>
      <c r="BH6" s="9">
        <v>0</v>
      </c>
      <c r="BI6" s="10">
        <f>+BH6+BG6</f>
        <v>95000</v>
      </c>
      <c r="BJ6" s="7">
        <f>+BL6/$D6</f>
        <v>0</v>
      </c>
      <c r="BK6" s="9">
        <f>+BN6/$D6</f>
        <v>0</v>
      </c>
      <c r="BL6" s="9"/>
      <c r="BM6" s="9">
        <f>+BL6*0.2</f>
        <v>0</v>
      </c>
      <c r="BN6" s="10">
        <f>+BM6+BL6</f>
        <v>0</v>
      </c>
      <c r="BO6" s="7">
        <f>+BQ6/$D6</f>
        <v>0</v>
      </c>
      <c r="BP6" s="9">
        <f>+BS6/$D6</f>
        <v>0</v>
      </c>
      <c r="BQ6" s="9"/>
      <c r="BR6" s="9">
        <f>+BQ6*0.2</f>
        <v>0</v>
      </c>
      <c r="BS6" s="10">
        <f>+BR6+BQ6</f>
        <v>0</v>
      </c>
      <c r="BT6" s="7">
        <f>+BV6/$D6</f>
        <v>0</v>
      </c>
      <c r="BU6" s="9">
        <f>+BX6/$D6</f>
        <v>0</v>
      </c>
      <c r="BV6" s="9"/>
      <c r="BW6" s="9">
        <f>+BV6*0.2</f>
        <v>0</v>
      </c>
      <c r="BX6" s="10">
        <f>+BW6+BV6</f>
        <v>0</v>
      </c>
      <c r="BY6" s="7">
        <f>+CA6/$D6</f>
        <v>0</v>
      </c>
      <c r="BZ6" s="9">
        <f>+CC6/$D6</f>
        <v>0</v>
      </c>
      <c r="CA6" s="9"/>
      <c r="CB6" s="9">
        <f>+CA6*0.2</f>
        <v>0</v>
      </c>
      <c r="CC6" s="10">
        <f>+CB6+CA6</f>
        <v>0</v>
      </c>
      <c r="CD6" s="7">
        <f>+CF6/$D6</f>
        <v>0</v>
      </c>
      <c r="CE6" s="9">
        <f>+CH6/$D6</f>
        <v>0</v>
      </c>
      <c r="CF6" s="9"/>
      <c r="CG6" s="9">
        <f>+CF6*0.2</f>
        <v>0</v>
      </c>
      <c r="CH6" s="10">
        <f>+CG6+CF6</f>
        <v>0</v>
      </c>
      <c r="CI6" s="7">
        <f>+CK6/$D6</f>
        <v>0</v>
      </c>
      <c r="CJ6" s="9">
        <f>+CM6/$D6</f>
        <v>0</v>
      </c>
      <c r="CK6" s="9"/>
      <c r="CL6" s="9">
        <f>+CK6*0.2</f>
        <v>0</v>
      </c>
      <c r="CM6" s="10">
        <f>+CL6+CK6</f>
        <v>0</v>
      </c>
      <c r="CN6" s="20">
        <f>+MIN(I6,N6,S6,X6,AC6,AH6,AM6,AR6,AW6,BB6,BG6,BL6,BQ6,BV6,CA6,CF6,CK6)</f>
        <v>75000</v>
      </c>
    </row>
    <row r="7" spans="1:92" s="11" customFormat="1" x14ac:dyDescent="0.25">
      <c r="A7" s="24">
        <v>2</v>
      </c>
      <c r="B7" s="25" t="s">
        <v>16</v>
      </c>
      <c r="C7" s="26" t="s">
        <v>17</v>
      </c>
      <c r="D7" s="27">
        <v>60000</v>
      </c>
      <c r="E7" s="27">
        <v>60</v>
      </c>
      <c r="F7" s="28">
        <f t="shared" ref="F7:F70" si="8">+E7*D7</f>
        <v>3600000</v>
      </c>
      <c r="G7" s="7">
        <f t="shared" ref="G7:G70" si="9">+I7/$D7</f>
        <v>0</v>
      </c>
      <c r="H7" s="9">
        <f t="shared" ref="H7:H14" si="10">+K7/$D7</f>
        <v>0</v>
      </c>
      <c r="I7" s="9"/>
      <c r="J7" s="9">
        <f t="shared" ref="J7:J65" si="11">+I7*0.2</f>
        <v>0</v>
      </c>
      <c r="K7" s="10">
        <f t="shared" ref="K7:K70" si="12">+J7+I7</f>
        <v>0</v>
      </c>
      <c r="L7" s="7">
        <f t="shared" ref="L7:L70" si="13">+N7/$D7</f>
        <v>0</v>
      </c>
      <c r="M7" s="9">
        <f t="shared" ref="M7:M14" si="14">+P7/$D7</f>
        <v>0</v>
      </c>
      <c r="N7" s="9"/>
      <c r="O7" s="9">
        <f t="shared" ref="O7:O12" si="15">+N7*0.2</f>
        <v>0</v>
      </c>
      <c r="P7" s="10">
        <f t="shared" ref="P7:P70" si="16">+O7+N7</f>
        <v>0</v>
      </c>
      <c r="Q7" s="7">
        <f t="shared" ref="Q7:Q70" si="17">+S7/$D7</f>
        <v>0</v>
      </c>
      <c r="R7" s="9">
        <f t="shared" ref="R7:R14" si="18">+U7/$D7</f>
        <v>0</v>
      </c>
      <c r="S7" s="9"/>
      <c r="T7" s="9">
        <f t="shared" ref="T7:T12" si="19">+S7*0.2</f>
        <v>0</v>
      </c>
      <c r="U7" s="10">
        <f t="shared" ref="U7:U70" si="20">+T7+S7</f>
        <v>0</v>
      </c>
      <c r="V7" s="7">
        <f t="shared" si="0"/>
        <v>0</v>
      </c>
      <c r="W7" s="9">
        <f t="shared" si="1"/>
        <v>0</v>
      </c>
      <c r="X7" s="9"/>
      <c r="Y7" s="9">
        <f t="shared" si="2"/>
        <v>0</v>
      </c>
      <c r="Z7" s="10">
        <f t="shared" si="3"/>
        <v>0</v>
      </c>
      <c r="AA7" s="7">
        <f t="shared" si="4"/>
        <v>0</v>
      </c>
      <c r="AB7" s="9">
        <f t="shared" si="5"/>
        <v>0</v>
      </c>
      <c r="AC7" s="9"/>
      <c r="AD7" s="9">
        <f t="shared" si="6"/>
        <v>0</v>
      </c>
      <c r="AE7" s="10">
        <f t="shared" si="7"/>
        <v>0</v>
      </c>
      <c r="AF7" s="34">
        <f t="shared" ref="AF7:AF70" si="21">+AH7/$D7</f>
        <v>8.75</v>
      </c>
      <c r="AG7" s="35">
        <f t="shared" ref="AG7:AG14" si="22">+AJ7/$D7</f>
        <v>10.5</v>
      </c>
      <c r="AH7" s="35">
        <v>525000</v>
      </c>
      <c r="AI7" s="35">
        <f t="shared" ref="AI7:AI10" si="23">+AH7*0.2</f>
        <v>105000</v>
      </c>
      <c r="AJ7" s="36">
        <f t="shared" ref="AJ7:AJ70" si="24">+AI7+AH7</f>
        <v>630000</v>
      </c>
      <c r="AK7" s="7">
        <f t="shared" ref="AK7:AK70" si="25">+AM7/$D7</f>
        <v>20</v>
      </c>
      <c r="AL7" s="9">
        <f t="shared" ref="AL7:AL14" si="26">+AO7/$D7</f>
        <v>24</v>
      </c>
      <c r="AM7" s="9">
        <v>1200000</v>
      </c>
      <c r="AN7" s="9">
        <f t="shared" ref="AN7:AN12" si="27">+AM7*0.2</f>
        <v>240000</v>
      </c>
      <c r="AO7" s="10">
        <f t="shared" ref="AO7:AO70" si="28">+AN7+AM7</f>
        <v>1440000</v>
      </c>
      <c r="AP7" s="7">
        <f t="shared" ref="AP7:AP70" si="29">+AR7/$D7</f>
        <v>0</v>
      </c>
      <c r="AQ7" s="9">
        <f t="shared" ref="AQ7:AQ14" si="30">+AT7/$D7</f>
        <v>0</v>
      </c>
      <c r="AR7" s="9"/>
      <c r="AS7" s="9">
        <f t="shared" ref="AS7:AS12" si="31">+AR7*0.2</f>
        <v>0</v>
      </c>
      <c r="AT7" s="10">
        <f t="shared" ref="AT7:AT70" si="32">+AS7+AR7</f>
        <v>0</v>
      </c>
      <c r="AU7" s="7">
        <f t="shared" ref="AU7:AU70" si="33">+AW7/$D7</f>
        <v>0</v>
      </c>
      <c r="AV7" s="9">
        <f t="shared" ref="AV7:AV14" si="34">+AY7/$D7</f>
        <v>0</v>
      </c>
      <c r="AW7" s="9"/>
      <c r="AX7" s="9">
        <f t="shared" ref="AX7:AX11" si="35">+AW7*0.2</f>
        <v>0</v>
      </c>
      <c r="AY7" s="10">
        <f t="shared" ref="AY7:AY70" si="36">+AX7+AW7</f>
        <v>0</v>
      </c>
      <c r="AZ7" s="7">
        <f t="shared" ref="AZ7:AZ70" si="37">+BB7/$D7</f>
        <v>0</v>
      </c>
      <c r="BA7" s="9">
        <f t="shared" ref="BA7:BA14" si="38">+BD7/$D7</f>
        <v>0</v>
      </c>
      <c r="BB7" s="9"/>
      <c r="BC7" s="9">
        <f t="shared" ref="BC7:BC12" si="39">+BB7*0.2</f>
        <v>0</v>
      </c>
      <c r="BD7" s="10">
        <f t="shared" ref="BD7:BD70" si="40">+BC7+BB7</f>
        <v>0</v>
      </c>
      <c r="BE7" s="7">
        <f t="shared" ref="BE7:BE70" si="41">+BG7/$D7</f>
        <v>20</v>
      </c>
      <c r="BF7" s="9">
        <f t="shared" ref="BF7:BF14" si="42">+BI7/$D7</f>
        <v>20</v>
      </c>
      <c r="BG7" s="9">
        <v>1200000</v>
      </c>
      <c r="BH7" s="9">
        <v>0</v>
      </c>
      <c r="BI7" s="10">
        <f t="shared" ref="BI7:BI70" si="43">+BH7+BG7</f>
        <v>1200000</v>
      </c>
      <c r="BJ7" s="7">
        <f t="shared" ref="BJ7:BJ70" si="44">+BL7/$D7</f>
        <v>14.9</v>
      </c>
      <c r="BK7" s="9">
        <f t="shared" ref="BK7:BK14" si="45">+BN7/$D7</f>
        <v>14.9</v>
      </c>
      <c r="BL7" s="9">
        <v>894000</v>
      </c>
      <c r="BM7" s="9">
        <v>0</v>
      </c>
      <c r="BN7" s="10">
        <f t="shared" ref="BN7:BN70" si="46">+BM7+BL7</f>
        <v>894000</v>
      </c>
      <c r="BO7" s="7">
        <f t="shared" ref="BO7:BO70" si="47">+BQ7/$D7</f>
        <v>0</v>
      </c>
      <c r="BP7" s="9">
        <f t="shared" ref="BP7:BP14" si="48">+BS7/$D7</f>
        <v>0</v>
      </c>
      <c r="BQ7" s="9"/>
      <c r="BR7" s="9">
        <f t="shared" ref="BR7:BR12" si="49">+BQ7*0.2</f>
        <v>0</v>
      </c>
      <c r="BS7" s="10">
        <f t="shared" ref="BS7:BS70" si="50">+BR7+BQ7</f>
        <v>0</v>
      </c>
      <c r="BT7" s="7">
        <f t="shared" ref="BT7:BT70" si="51">+BV7/$D7</f>
        <v>9.5</v>
      </c>
      <c r="BU7" s="9">
        <f t="shared" ref="BU7:BU14" si="52">+BX7/$D7</f>
        <v>11.4</v>
      </c>
      <c r="BV7" s="9">
        <v>570000</v>
      </c>
      <c r="BW7" s="9">
        <f t="shared" ref="BW7:BW12" si="53">+BV7*0.2</f>
        <v>114000</v>
      </c>
      <c r="BX7" s="10">
        <f t="shared" ref="BX7:BX70" si="54">+BW7+BV7</f>
        <v>684000</v>
      </c>
      <c r="BY7" s="7">
        <f t="shared" ref="BY7:BY70" si="55">+CA7/$D7</f>
        <v>10.833333333333334</v>
      </c>
      <c r="BZ7" s="9">
        <f t="shared" ref="BZ7:BZ14" si="56">+CC7/$D7</f>
        <v>13</v>
      </c>
      <c r="CA7" s="9">
        <v>650000</v>
      </c>
      <c r="CB7" s="9">
        <f t="shared" ref="CB7:CB12" si="57">+CA7*0.2</f>
        <v>130000</v>
      </c>
      <c r="CC7" s="10">
        <f t="shared" ref="CC7:CC70" si="58">+CB7+CA7</f>
        <v>780000</v>
      </c>
      <c r="CD7" s="7">
        <f t="shared" ref="CD7:CD70" si="59">+CF7/$D7</f>
        <v>0</v>
      </c>
      <c r="CE7" s="9">
        <f t="shared" ref="CE7:CE14" si="60">+CH7/$D7</f>
        <v>0</v>
      </c>
      <c r="CF7" s="9"/>
      <c r="CG7" s="9">
        <f t="shared" ref="CG7:CG12" si="61">+CF7*0.2</f>
        <v>0</v>
      </c>
      <c r="CH7" s="10">
        <f t="shared" ref="CH7:CH70" si="62">+CG7+CF7</f>
        <v>0</v>
      </c>
      <c r="CI7" s="7">
        <f t="shared" ref="CI7:CI70" si="63">+CK7/$D7</f>
        <v>0</v>
      </c>
      <c r="CJ7" s="9">
        <f t="shared" ref="CJ7:CJ14" si="64">+CM7/$D7</f>
        <v>0</v>
      </c>
      <c r="CK7" s="9"/>
      <c r="CL7" s="9">
        <f t="shared" ref="CL7:CL12" si="65">+CK7*0.2</f>
        <v>0</v>
      </c>
      <c r="CM7" s="10">
        <f t="shared" ref="CM7:CM70" si="66">+CL7+CK7</f>
        <v>0</v>
      </c>
      <c r="CN7" s="20">
        <f t="shared" ref="CN7:CN70" si="67">+MIN(I7,N7,S7,X7,AC7,AH7,AM7,AR7,AW7,BB7,BG7,BL7,BQ7,BV7,CA7,CF7,CK7)</f>
        <v>525000</v>
      </c>
    </row>
    <row r="8" spans="1:92" s="11" customFormat="1" x14ac:dyDescent="0.25">
      <c r="A8" s="29">
        <v>3</v>
      </c>
      <c r="B8" s="30" t="s">
        <v>18</v>
      </c>
      <c r="C8" s="31" t="s">
        <v>19</v>
      </c>
      <c r="D8" s="32">
        <v>200</v>
      </c>
      <c r="E8" s="32">
        <v>100</v>
      </c>
      <c r="F8" s="33">
        <f t="shared" si="8"/>
        <v>20000</v>
      </c>
      <c r="G8" s="7">
        <f t="shared" si="9"/>
        <v>0</v>
      </c>
      <c r="H8" s="9">
        <f t="shared" si="10"/>
        <v>0</v>
      </c>
      <c r="I8" s="9"/>
      <c r="J8" s="9">
        <f t="shared" si="11"/>
        <v>0</v>
      </c>
      <c r="K8" s="10">
        <f t="shared" si="12"/>
        <v>0</v>
      </c>
      <c r="L8" s="7">
        <f t="shared" si="13"/>
        <v>0</v>
      </c>
      <c r="M8" s="9">
        <f t="shared" si="14"/>
        <v>0</v>
      </c>
      <c r="N8" s="9"/>
      <c r="O8" s="9">
        <f t="shared" si="15"/>
        <v>0</v>
      </c>
      <c r="P8" s="10">
        <f t="shared" si="16"/>
        <v>0</v>
      </c>
      <c r="Q8" s="7">
        <f t="shared" si="17"/>
        <v>0</v>
      </c>
      <c r="R8" s="9">
        <f t="shared" si="18"/>
        <v>0</v>
      </c>
      <c r="S8" s="9"/>
      <c r="T8" s="9">
        <f t="shared" si="19"/>
        <v>0</v>
      </c>
      <c r="U8" s="10">
        <f t="shared" si="20"/>
        <v>0</v>
      </c>
      <c r="V8" s="7">
        <f t="shared" si="0"/>
        <v>0</v>
      </c>
      <c r="W8" s="9">
        <f t="shared" si="1"/>
        <v>0</v>
      </c>
      <c r="X8" s="9"/>
      <c r="Y8" s="9">
        <f t="shared" si="2"/>
        <v>0</v>
      </c>
      <c r="Z8" s="10">
        <f t="shared" si="3"/>
        <v>0</v>
      </c>
      <c r="AA8" s="7">
        <f t="shared" si="4"/>
        <v>0</v>
      </c>
      <c r="AB8" s="9">
        <f t="shared" si="5"/>
        <v>0</v>
      </c>
      <c r="AC8" s="9"/>
      <c r="AD8" s="9">
        <f t="shared" si="6"/>
        <v>0</v>
      </c>
      <c r="AE8" s="10">
        <f t="shared" si="7"/>
        <v>0</v>
      </c>
      <c r="AF8" s="34">
        <f t="shared" si="21"/>
        <v>91.666650000000004</v>
      </c>
      <c r="AG8" s="35">
        <f t="shared" si="22"/>
        <v>109.99998000000001</v>
      </c>
      <c r="AH8" s="35">
        <v>18333.330000000002</v>
      </c>
      <c r="AI8" s="35">
        <f t="shared" si="23"/>
        <v>3666.6660000000006</v>
      </c>
      <c r="AJ8" s="36">
        <f t="shared" si="24"/>
        <v>21999.996000000003</v>
      </c>
      <c r="AK8" s="7">
        <f t="shared" si="25"/>
        <v>0</v>
      </c>
      <c r="AL8" s="9">
        <f t="shared" si="26"/>
        <v>0</v>
      </c>
      <c r="AM8" s="9"/>
      <c r="AN8" s="9">
        <f t="shared" si="27"/>
        <v>0</v>
      </c>
      <c r="AO8" s="10">
        <f t="shared" si="28"/>
        <v>0</v>
      </c>
      <c r="AP8" s="7">
        <f t="shared" si="29"/>
        <v>0</v>
      </c>
      <c r="AQ8" s="9">
        <f t="shared" si="30"/>
        <v>0</v>
      </c>
      <c r="AR8" s="9"/>
      <c r="AS8" s="9">
        <f t="shared" si="31"/>
        <v>0</v>
      </c>
      <c r="AT8" s="10">
        <f t="shared" si="32"/>
        <v>0</v>
      </c>
      <c r="AU8" s="7">
        <f t="shared" si="33"/>
        <v>0</v>
      </c>
      <c r="AV8" s="9">
        <f t="shared" si="34"/>
        <v>0</v>
      </c>
      <c r="AW8" s="9"/>
      <c r="AX8" s="9">
        <f t="shared" si="35"/>
        <v>0</v>
      </c>
      <c r="AY8" s="10">
        <f t="shared" si="36"/>
        <v>0</v>
      </c>
      <c r="AZ8" s="7">
        <f t="shared" si="37"/>
        <v>0</v>
      </c>
      <c r="BA8" s="9">
        <f t="shared" si="38"/>
        <v>0</v>
      </c>
      <c r="BB8" s="9"/>
      <c r="BC8" s="9">
        <f t="shared" si="39"/>
        <v>0</v>
      </c>
      <c r="BD8" s="10">
        <f t="shared" si="40"/>
        <v>0</v>
      </c>
      <c r="BE8" s="7">
        <f t="shared" si="41"/>
        <v>160</v>
      </c>
      <c r="BF8" s="9">
        <f t="shared" si="42"/>
        <v>160</v>
      </c>
      <c r="BG8" s="9">
        <v>32000</v>
      </c>
      <c r="BH8" s="9">
        <v>0</v>
      </c>
      <c r="BI8" s="10">
        <f t="shared" si="43"/>
        <v>32000</v>
      </c>
      <c r="BJ8" s="7">
        <f t="shared" si="44"/>
        <v>0</v>
      </c>
      <c r="BK8" s="9">
        <f t="shared" si="45"/>
        <v>0</v>
      </c>
      <c r="BL8" s="9"/>
      <c r="BM8" s="9">
        <f t="shared" ref="BM8:BM12" si="68">+BL8*0.2</f>
        <v>0</v>
      </c>
      <c r="BN8" s="10">
        <f t="shared" si="46"/>
        <v>0</v>
      </c>
      <c r="BO8" s="7">
        <f t="shared" si="47"/>
        <v>0</v>
      </c>
      <c r="BP8" s="9">
        <f t="shared" si="48"/>
        <v>0</v>
      </c>
      <c r="BQ8" s="9"/>
      <c r="BR8" s="9">
        <f t="shared" si="49"/>
        <v>0</v>
      </c>
      <c r="BS8" s="10">
        <f t="shared" si="50"/>
        <v>0</v>
      </c>
      <c r="BT8" s="7">
        <f t="shared" si="51"/>
        <v>0</v>
      </c>
      <c r="BU8" s="9">
        <f t="shared" si="52"/>
        <v>0</v>
      </c>
      <c r="BV8" s="9"/>
      <c r="BW8" s="9">
        <f t="shared" si="53"/>
        <v>0</v>
      </c>
      <c r="BX8" s="10">
        <f t="shared" si="54"/>
        <v>0</v>
      </c>
      <c r="BY8" s="7">
        <f t="shared" si="55"/>
        <v>0</v>
      </c>
      <c r="BZ8" s="9">
        <f t="shared" si="56"/>
        <v>0</v>
      </c>
      <c r="CA8" s="9"/>
      <c r="CB8" s="9">
        <f t="shared" si="57"/>
        <v>0</v>
      </c>
      <c r="CC8" s="10">
        <f t="shared" si="58"/>
        <v>0</v>
      </c>
      <c r="CD8" s="7">
        <f t="shared" si="59"/>
        <v>0</v>
      </c>
      <c r="CE8" s="9">
        <f t="shared" si="60"/>
        <v>0</v>
      </c>
      <c r="CF8" s="9"/>
      <c r="CG8" s="9">
        <f t="shared" si="61"/>
        <v>0</v>
      </c>
      <c r="CH8" s="10">
        <f t="shared" si="62"/>
        <v>0</v>
      </c>
      <c r="CI8" s="7">
        <f t="shared" si="63"/>
        <v>0</v>
      </c>
      <c r="CJ8" s="9">
        <f t="shared" si="64"/>
        <v>0</v>
      </c>
      <c r="CK8" s="9"/>
      <c r="CL8" s="9">
        <f t="shared" si="65"/>
        <v>0</v>
      </c>
      <c r="CM8" s="10">
        <f t="shared" si="66"/>
        <v>0</v>
      </c>
      <c r="CN8" s="20">
        <f t="shared" si="67"/>
        <v>18333.330000000002</v>
      </c>
    </row>
    <row r="9" spans="1:92" s="11" customFormat="1" x14ac:dyDescent="0.25">
      <c r="A9" s="29">
        <v>4</v>
      </c>
      <c r="B9" s="30" t="s">
        <v>20</v>
      </c>
      <c r="C9" s="31" t="s">
        <v>21</v>
      </c>
      <c r="D9" s="32">
        <v>200</v>
      </c>
      <c r="E9" s="32">
        <v>90</v>
      </c>
      <c r="F9" s="33">
        <f t="shared" si="8"/>
        <v>18000</v>
      </c>
      <c r="G9" s="7">
        <f t="shared" si="9"/>
        <v>0</v>
      </c>
      <c r="H9" s="9">
        <f t="shared" si="10"/>
        <v>0</v>
      </c>
      <c r="I9" s="9"/>
      <c r="J9" s="9">
        <f t="shared" si="11"/>
        <v>0</v>
      </c>
      <c r="K9" s="10">
        <f t="shared" si="12"/>
        <v>0</v>
      </c>
      <c r="L9" s="7">
        <f t="shared" si="13"/>
        <v>0</v>
      </c>
      <c r="M9" s="9">
        <f t="shared" si="14"/>
        <v>0</v>
      </c>
      <c r="N9" s="9"/>
      <c r="O9" s="9">
        <f t="shared" si="15"/>
        <v>0</v>
      </c>
      <c r="P9" s="10">
        <f t="shared" si="16"/>
        <v>0</v>
      </c>
      <c r="Q9" s="7">
        <f t="shared" si="17"/>
        <v>0</v>
      </c>
      <c r="R9" s="9">
        <f t="shared" si="18"/>
        <v>0</v>
      </c>
      <c r="S9" s="9"/>
      <c r="T9" s="9">
        <f t="shared" si="19"/>
        <v>0</v>
      </c>
      <c r="U9" s="10">
        <f t="shared" si="20"/>
        <v>0</v>
      </c>
      <c r="V9" s="7">
        <f t="shared" si="0"/>
        <v>0</v>
      </c>
      <c r="W9" s="9">
        <f t="shared" si="1"/>
        <v>0</v>
      </c>
      <c r="X9" s="9"/>
      <c r="Y9" s="9">
        <f t="shared" si="2"/>
        <v>0</v>
      </c>
      <c r="Z9" s="10">
        <f t="shared" si="3"/>
        <v>0</v>
      </c>
      <c r="AA9" s="7">
        <f t="shared" si="4"/>
        <v>0</v>
      </c>
      <c r="AB9" s="9">
        <f t="shared" si="5"/>
        <v>0</v>
      </c>
      <c r="AC9" s="9"/>
      <c r="AD9" s="9">
        <f t="shared" si="6"/>
        <v>0</v>
      </c>
      <c r="AE9" s="10">
        <f t="shared" si="7"/>
        <v>0</v>
      </c>
      <c r="AF9" s="34">
        <f t="shared" si="21"/>
        <v>87.5</v>
      </c>
      <c r="AG9" s="35">
        <f t="shared" si="22"/>
        <v>105</v>
      </c>
      <c r="AH9" s="35">
        <v>17500</v>
      </c>
      <c r="AI9" s="35">
        <f t="shared" si="23"/>
        <v>3500</v>
      </c>
      <c r="AJ9" s="36">
        <f t="shared" si="24"/>
        <v>21000</v>
      </c>
      <c r="AK9" s="7">
        <f t="shared" si="25"/>
        <v>0</v>
      </c>
      <c r="AL9" s="9">
        <f t="shared" si="26"/>
        <v>0</v>
      </c>
      <c r="AM9" s="9"/>
      <c r="AN9" s="9">
        <f t="shared" si="27"/>
        <v>0</v>
      </c>
      <c r="AO9" s="10">
        <f t="shared" si="28"/>
        <v>0</v>
      </c>
      <c r="AP9" s="7">
        <f t="shared" si="29"/>
        <v>0</v>
      </c>
      <c r="AQ9" s="9">
        <f t="shared" si="30"/>
        <v>0</v>
      </c>
      <c r="AR9" s="9"/>
      <c r="AS9" s="9">
        <f t="shared" si="31"/>
        <v>0</v>
      </c>
      <c r="AT9" s="10">
        <f t="shared" si="32"/>
        <v>0</v>
      </c>
      <c r="AU9" s="7">
        <f t="shared" si="33"/>
        <v>0</v>
      </c>
      <c r="AV9" s="9">
        <f t="shared" si="34"/>
        <v>0</v>
      </c>
      <c r="AW9" s="9"/>
      <c r="AX9" s="9">
        <f t="shared" si="35"/>
        <v>0</v>
      </c>
      <c r="AY9" s="10">
        <f t="shared" si="36"/>
        <v>0</v>
      </c>
      <c r="AZ9" s="7">
        <f t="shared" si="37"/>
        <v>0</v>
      </c>
      <c r="BA9" s="9">
        <f t="shared" si="38"/>
        <v>0</v>
      </c>
      <c r="BB9" s="9"/>
      <c r="BC9" s="9">
        <f t="shared" si="39"/>
        <v>0</v>
      </c>
      <c r="BD9" s="10">
        <f t="shared" si="40"/>
        <v>0</v>
      </c>
      <c r="BE9" s="7">
        <f t="shared" si="41"/>
        <v>150</v>
      </c>
      <c r="BF9" s="9">
        <f t="shared" si="42"/>
        <v>150</v>
      </c>
      <c r="BG9" s="9">
        <v>30000</v>
      </c>
      <c r="BH9" s="9">
        <v>0</v>
      </c>
      <c r="BI9" s="10">
        <f t="shared" si="43"/>
        <v>30000</v>
      </c>
      <c r="BJ9" s="7">
        <f t="shared" si="44"/>
        <v>0</v>
      </c>
      <c r="BK9" s="9">
        <f t="shared" si="45"/>
        <v>0</v>
      </c>
      <c r="BL9" s="9"/>
      <c r="BM9" s="9">
        <f t="shared" si="68"/>
        <v>0</v>
      </c>
      <c r="BN9" s="10">
        <f t="shared" si="46"/>
        <v>0</v>
      </c>
      <c r="BO9" s="7">
        <f t="shared" si="47"/>
        <v>0</v>
      </c>
      <c r="BP9" s="9">
        <f t="shared" si="48"/>
        <v>0</v>
      </c>
      <c r="BQ9" s="9"/>
      <c r="BR9" s="9">
        <f t="shared" si="49"/>
        <v>0</v>
      </c>
      <c r="BS9" s="10">
        <f t="shared" si="50"/>
        <v>0</v>
      </c>
      <c r="BT9" s="7">
        <f t="shared" si="51"/>
        <v>0</v>
      </c>
      <c r="BU9" s="9">
        <f t="shared" si="52"/>
        <v>0</v>
      </c>
      <c r="BV9" s="9"/>
      <c r="BW9" s="9">
        <f t="shared" si="53"/>
        <v>0</v>
      </c>
      <c r="BX9" s="10">
        <f t="shared" si="54"/>
        <v>0</v>
      </c>
      <c r="BY9" s="7">
        <f t="shared" si="55"/>
        <v>0</v>
      </c>
      <c r="BZ9" s="9">
        <f t="shared" si="56"/>
        <v>0</v>
      </c>
      <c r="CA9" s="9"/>
      <c r="CB9" s="9">
        <f t="shared" si="57"/>
        <v>0</v>
      </c>
      <c r="CC9" s="10">
        <f t="shared" si="58"/>
        <v>0</v>
      </c>
      <c r="CD9" s="7">
        <f t="shared" si="59"/>
        <v>0</v>
      </c>
      <c r="CE9" s="9">
        <f t="shared" si="60"/>
        <v>0</v>
      </c>
      <c r="CF9" s="9"/>
      <c r="CG9" s="9">
        <f t="shared" si="61"/>
        <v>0</v>
      </c>
      <c r="CH9" s="10">
        <f t="shared" si="62"/>
        <v>0</v>
      </c>
      <c r="CI9" s="7">
        <f t="shared" si="63"/>
        <v>0</v>
      </c>
      <c r="CJ9" s="9">
        <f t="shared" si="64"/>
        <v>0</v>
      </c>
      <c r="CK9" s="9"/>
      <c r="CL9" s="9">
        <f t="shared" si="65"/>
        <v>0</v>
      </c>
      <c r="CM9" s="10">
        <f t="shared" si="66"/>
        <v>0</v>
      </c>
      <c r="CN9" s="20">
        <f t="shared" si="67"/>
        <v>17500</v>
      </c>
    </row>
    <row r="10" spans="1:92" s="11" customFormat="1" x14ac:dyDescent="0.25">
      <c r="A10" s="24">
        <v>5</v>
      </c>
      <c r="B10" s="25" t="s">
        <v>22</v>
      </c>
      <c r="C10" s="26" t="s">
        <v>23</v>
      </c>
      <c r="D10" s="27">
        <v>60000</v>
      </c>
      <c r="E10" s="27">
        <v>50</v>
      </c>
      <c r="F10" s="28">
        <f t="shared" si="8"/>
        <v>3000000</v>
      </c>
      <c r="G10" s="7">
        <f t="shared" si="9"/>
        <v>0</v>
      </c>
      <c r="H10" s="9">
        <f t="shared" si="10"/>
        <v>0</v>
      </c>
      <c r="I10" s="9"/>
      <c r="J10" s="9">
        <f t="shared" si="11"/>
        <v>0</v>
      </c>
      <c r="K10" s="10">
        <f t="shared" si="12"/>
        <v>0</v>
      </c>
      <c r="L10" s="7">
        <f t="shared" si="13"/>
        <v>0</v>
      </c>
      <c r="M10" s="9">
        <f t="shared" si="14"/>
        <v>0</v>
      </c>
      <c r="N10" s="9"/>
      <c r="O10" s="9">
        <f t="shared" si="15"/>
        <v>0</v>
      </c>
      <c r="P10" s="10">
        <f t="shared" si="16"/>
        <v>0</v>
      </c>
      <c r="Q10" s="7">
        <f t="shared" si="17"/>
        <v>0</v>
      </c>
      <c r="R10" s="9">
        <f t="shared" si="18"/>
        <v>0</v>
      </c>
      <c r="S10" s="9"/>
      <c r="T10" s="9">
        <f t="shared" si="19"/>
        <v>0</v>
      </c>
      <c r="U10" s="10">
        <f t="shared" si="20"/>
        <v>0</v>
      </c>
      <c r="V10" s="7">
        <f t="shared" si="0"/>
        <v>0</v>
      </c>
      <c r="W10" s="9">
        <f t="shared" si="1"/>
        <v>0</v>
      </c>
      <c r="X10" s="9"/>
      <c r="Y10" s="9">
        <f t="shared" si="2"/>
        <v>0</v>
      </c>
      <c r="Z10" s="10">
        <f t="shared" si="3"/>
        <v>0</v>
      </c>
      <c r="AA10" s="7">
        <f t="shared" si="4"/>
        <v>0</v>
      </c>
      <c r="AB10" s="9">
        <f t="shared" si="5"/>
        <v>0</v>
      </c>
      <c r="AC10" s="9"/>
      <c r="AD10" s="9">
        <f t="shared" si="6"/>
        <v>0</v>
      </c>
      <c r="AE10" s="10">
        <f t="shared" si="7"/>
        <v>0</v>
      </c>
      <c r="AF10" s="7">
        <f t="shared" si="21"/>
        <v>26.666666666666668</v>
      </c>
      <c r="AG10" s="9">
        <f t="shared" si="22"/>
        <v>32</v>
      </c>
      <c r="AH10" s="9">
        <v>1600000</v>
      </c>
      <c r="AI10" s="9">
        <f t="shared" si="23"/>
        <v>320000</v>
      </c>
      <c r="AJ10" s="10">
        <f t="shared" si="24"/>
        <v>1920000</v>
      </c>
      <c r="AK10" s="34">
        <f t="shared" si="25"/>
        <v>17.5</v>
      </c>
      <c r="AL10" s="35">
        <f t="shared" si="26"/>
        <v>21</v>
      </c>
      <c r="AM10" s="35">
        <v>1050000</v>
      </c>
      <c r="AN10" s="35">
        <f t="shared" si="27"/>
        <v>210000</v>
      </c>
      <c r="AO10" s="36">
        <f t="shared" si="28"/>
        <v>1260000</v>
      </c>
      <c r="AP10" s="7">
        <f t="shared" si="29"/>
        <v>0</v>
      </c>
      <c r="AQ10" s="9">
        <f t="shared" si="30"/>
        <v>0</v>
      </c>
      <c r="AR10" s="9"/>
      <c r="AS10" s="9">
        <f t="shared" si="31"/>
        <v>0</v>
      </c>
      <c r="AT10" s="10">
        <f t="shared" si="32"/>
        <v>0</v>
      </c>
      <c r="AU10" s="7">
        <f t="shared" si="33"/>
        <v>0</v>
      </c>
      <c r="AV10" s="9">
        <f t="shared" si="34"/>
        <v>0</v>
      </c>
      <c r="AW10" s="9"/>
      <c r="AX10" s="9">
        <f t="shared" si="35"/>
        <v>0</v>
      </c>
      <c r="AY10" s="10">
        <f t="shared" si="36"/>
        <v>0</v>
      </c>
      <c r="AZ10" s="7">
        <f t="shared" si="37"/>
        <v>0</v>
      </c>
      <c r="BA10" s="9">
        <f t="shared" si="38"/>
        <v>0</v>
      </c>
      <c r="BB10" s="9"/>
      <c r="BC10" s="9">
        <f t="shared" si="39"/>
        <v>0</v>
      </c>
      <c r="BD10" s="10">
        <f t="shared" si="40"/>
        <v>0</v>
      </c>
      <c r="BE10" s="7">
        <f t="shared" si="41"/>
        <v>45</v>
      </c>
      <c r="BF10" s="9">
        <f t="shared" si="42"/>
        <v>45</v>
      </c>
      <c r="BG10" s="9">
        <v>2700000</v>
      </c>
      <c r="BH10" s="9">
        <v>0</v>
      </c>
      <c r="BI10" s="10">
        <f t="shared" si="43"/>
        <v>2700000</v>
      </c>
      <c r="BJ10" s="7">
        <f t="shared" si="44"/>
        <v>0</v>
      </c>
      <c r="BK10" s="9">
        <f t="shared" si="45"/>
        <v>0</v>
      </c>
      <c r="BL10" s="9"/>
      <c r="BM10" s="9">
        <f t="shared" si="68"/>
        <v>0</v>
      </c>
      <c r="BN10" s="10">
        <f t="shared" si="46"/>
        <v>0</v>
      </c>
      <c r="BO10" s="7">
        <f t="shared" si="47"/>
        <v>0</v>
      </c>
      <c r="BP10" s="9">
        <f t="shared" si="48"/>
        <v>0</v>
      </c>
      <c r="BQ10" s="9"/>
      <c r="BR10" s="9">
        <f t="shared" si="49"/>
        <v>0</v>
      </c>
      <c r="BS10" s="10">
        <f t="shared" si="50"/>
        <v>0</v>
      </c>
      <c r="BT10" s="7">
        <f t="shared" si="51"/>
        <v>30</v>
      </c>
      <c r="BU10" s="9">
        <f t="shared" si="52"/>
        <v>36</v>
      </c>
      <c r="BV10" s="9">
        <v>1800000</v>
      </c>
      <c r="BW10" s="9">
        <f t="shared" si="53"/>
        <v>360000</v>
      </c>
      <c r="BX10" s="10">
        <f t="shared" si="54"/>
        <v>2160000</v>
      </c>
      <c r="BY10" s="7">
        <f t="shared" si="55"/>
        <v>23.333333333333332</v>
      </c>
      <c r="BZ10" s="9">
        <f t="shared" si="56"/>
        <v>28</v>
      </c>
      <c r="CA10" s="9">
        <v>1400000</v>
      </c>
      <c r="CB10" s="9">
        <f t="shared" si="57"/>
        <v>280000</v>
      </c>
      <c r="CC10" s="10">
        <f t="shared" si="58"/>
        <v>1680000</v>
      </c>
      <c r="CD10" s="7">
        <f t="shared" si="59"/>
        <v>0</v>
      </c>
      <c r="CE10" s="9">
        <f t="shared" si="60"/>
        <v>0</v>
      </c>
      <c r="CF10" s="9"/>
      <c r="CG10" s="9">
        <f t="shared" si="61"/>
        <v>0</v>
      </c>
      <c r="CH10" s="10">
        <f t="shared" si="62"/>
        <v>0</v>
      </c>
      <c r="CI10" s="7">
        <f t="shared" si="63"/>
        <v>0</v>
      </c>
      <c r="CJ10" s="9">
        <f t="shared" si="64"/>
        <v>0</v>
      </c>
      <c r="CK10" s="9"/>
      <c r="CL10" s="9">
        <f t="shared" si="65"/>
        <v>0</v>
      </c>
      <c r="CM10" s="10">
        <f t="shared" si="66"/>
        <v>0</v>
      </c>
      <c r="CN10" s="20">
        <f t="shared" si="67"/>
        <v>1050000</v>
      </c>
    </row>
    <row r="11" spans="1:92" s="11" customFormat="1" x14ac:dyDescent="0.25">
      <c r="A11" s="29">
        <v>6</v>
      </c>
      <c r="B11" s="30" t="s">
        <v>24</v>
      </c>
      <c r="C11" s="31" t="s">
        <v>25</v>
      </c>
      <c r="D11" s="32">
        <v>500</v>
      </c>
      <c r="E11" s="32">
        <v>120</v>
      </c>
      <c r="F11" s="33">
        <f t="shared" si="8"/>
        <v>60000</v>
      </c>
      <c r="G11" s="7">
        <f t="shared" si="9"/>
        <v>0</v>
      </c>
      <c r="H11" s="9">
        <f t="shared" si="10"/>
        <v>0</v>
      </c>
      <c r="I11" s="9"/>
      <c r="J11" s="9">
        <f t="shared" si="11"/>
        <v>0</v>
      </c>
      <c r="K11" s="10">
        <f t="shared" si="12"/>
        <v>0</v>
      </c>
      <c r="L11" s="7">
        <f t="shared" si="13"/>
        <v>0</v>
      </c>
      <c r="M11" s="9">
        <f t="shared" si="14"/>
        <v>0</v>
      </c>
      <c r="N11" s="9"/>
      <c r="O11" s="9">
        <f t="shared" si="15"/>
        <v>0</v>
      </c>
      <c r="P11" s="10">
        <f t="shared" si="16"/>
        <v>0</v>
      </c>
      <c r="Q11" s="7">
        <f t="shared" si="17"/>
        <v>0</v>
      </c>
      <c r="R11" s="9">
        <f t="shared" si="18"/>
        <v>0</v>
      </c>
      <c r="S11" s="9"/>
      <c r="T11" s="9">
        <f t="shared" si="19"/>
        <v>0</v>
      </c>
      <c r="U11" s="10">
        <f t="shared" si="20"/>
        <v>0</v>
      </c>
      <c r="V11" s="7">
        <f t="shared" si="0"/>
        <v>0</v>
      </c>
      <c r="W11" s="9">
        <f t="shared" si="1"/>
        <v>0</v>
      </c>
      <c r="X11" s="9"/>
      <c r="Y11" s="9">
        <f t="shared" si="2"/>
        <v>0</v>
      </c>
      <c r="Z11" s="10">
        <f t="shared" si="3"/>
        <v>0</v>
      </c>
      <c r="AA11" s="7">
        <f t="shared" si="4"/>
        <v>0</v>
      </c>
      <c r="AB11" s="9">
        <f t="shared" si="5"/>
        <v>0</v>
      </c>
      <c r="AC11" s="9"/>
      <c r="AD11" s="9">
        <f t="shared" si="6"/>
        <v>0</v>
      </c>
      <c r="AE11" s="10">
        <f t="shared" si="7"/>
        <v>0</v>
      </c>
      <c r="AF11" s="34">
        <f t="shared" si="21"/>
        <v>140</v>
      </c>
      <c r="AG11" s="35">
        <f t="shared" si="22"/>
        <v>140</v>
      </c>
      <c r="AH11" s="35">
        <v>70000</v>
      </c>
      <c r="AI11" s="35">
        <v>0</v>
      </c>
      <c r="AJ11" s="36">
        <f t="shared" si="24"/>
        <v>70000</v>
      </c>
      <c r="AK11" s="7">
        <f t="shared" si="25"/>
        <v>0</v>
      </c>
      <c r="AL11" s="9">
        <f t="shared" si="26"/>
        <v>0</v>
      </c>
      <c r="AM11" s="9"/>
      <c r="AN11" s="9">
        <f t="shared" si="27"/>
        <v>0</v>
      </c>
      <c r="AO11" s="10">
        <f t="shared" si="28"/>
        <v>0</v>
      </c>
      <c r="AP11" s="7">
        <f t="shared" si="29"/>
        <v>0</v>
      </c>
      <c r="AQ11" s="9">
        <f t="shared" si="30"/>
        <v>0</v>
      </c>
      <c r="AR11" s="9"/>
      <c r="AS11" s="9">
        <f t="shared" si="31"/>
        <v>0</v>
      </c>
      <c r="AT11" s="10">
        <f t="shared" si="32"/>
        <v>0</v>
      </c>
      <c r="AU11" s="7">
        <f t="shared" si="33"/>
        <v>0</v>
      </c>
      <c r="AV11" s="9">
        <f t="shared" si="34"/>
        <v>0</v>
      </c>
      <c r="AW11" s="9"/>
      <c r="AX11" s="9">
        <f t="shared" si="35"/>
        <v>0</v>
      </c>
      <c r="AY11" s="10">
        <f t="shared" si="36"/>
        <v>0</v>
      </c>
      <c r="AZ11" s="7">
        <f t="shared" si="37"/>
        <v>0</v>
      </c>
      <c r="BA11" s="9">
        <f t="shared" si="38"/>
        <v>0</v>
      </c>
      <c r="BB11" s="9"/>
      <c r="BC11" s="9">
        <f t="shared" si="39"/>
        <v>0</v>
      </c>
      <c r="BD11" s="10">
        <f t="shared" si="40"/>
        <v>0</v>
      </c>
      <c r="BE11" s="7">
        <f t="shared" si="41"/>
        <v>0</v>
      </c>
      <c r="BF11" s="9">
        <f t="shared" si="42"/>
        <v>0</v>
      </c>
      <c r="BG11" s="9"/>
      <c r="BH11" s="9">
        <f t="shared" ref="BH11" si="69">+BG11*0.2</f>
        <v>0</v>
      </c>
      <c r="BI11" s="10">
        <f t="shared" si="43"/>
        <v>0</v>
      </c>
      <c r="BJ11" s="7">
        <f t="shared" si="44"/>
        <v>0</v>
      </c>
      <c r="BK11" s="9">
        <f t="shared" si="45"/>
        <v>0</v>
      </c>
      <c r="BL11" s="9"/>
      <c r="BM11" s="9">
        <f t="shared" si="68"/>
        <v>0</v>
      </c>
      <c r="BN11" s="10">
        <f t="shared" si="46"/>
        <v>0</v>
      </c>
      <c r="BO11" s="7">
        <f t="shared" si="47"/>
        <v>0</v>
      </c>
      <c r="BP11" s="9">
        <f t="shared" si="48"/>
        <v>0</v>
      </c>
      <c r="BQ11" s="9"/>
      <c r="BR11" s="9">
        <f t="shared" si="49"/>
        <v>0</v>
      </c>
      <c r="BS11" s="10">
        <f t="shared" si="50"/>
        <v>0</v>
      </c>
      <c r="BT11" s="7">
        <f t="shared" si="51"/>
        <v>0</v>
      </c>
      <c r="BU11" s="9">
        <f t="shared" si="52"/>
        <v>0</v>
      </c>
      <c r="BV11" s="9"/>
      <c r="BW11" s="9">
        <f t="shared" si="53"/>
        <v>0</v>
      </c>
      <c r="BX11" s="10">
        <f t="shared" si="54"/>
        <v>0</v>
      </c>
      <c r="BY11" s="7">
        <f t="shared" si="55"/>
        <v>0</v>
      </c>
      <c r="BZ11" s="9">
        <f t="shared" si="56"/>
        <v>0</v>
      </c>
      <c r="CA11" s="9"/>
      <c r="CB11" s="9">
        <f t="shared" si="57"/>
        <v>0</v>
      </c>
      <c r="CC11" s="10">
        <f t="shared" si="58"/>
        <v>0</v>
      </c>
      <c r="CD11" s="7">
        <f t="shared" si="59"/>
        <v>0</v>
      </c>
      <c r="CE11" s="9">
        <f t="shared" si="60"/>
        <v>0</v>
      </c>
      <c r="CF11" s="9"/>
      <c r="CG11" s="9">
        <f t="shared" si="61"/>
        <v>0</v>
      </c>
      <c r="CH11" s="10">
        <f t="shared" si="62"/>
        <v>0</v>
      </c>
      <c r="CI11" s="7">
        <f t="shared" si="63"/>
        <v>0</v>
      </c>
      <c r="CJ11" s="9">
        <f t="shared" si="64"/>
        <v>0</v>
      </c>
      <c r="CK11" s="9"/>
      <c r="CL11" s="9">
        <f t="shared" si="65"/>
        <v>0</v>
      </c>
      <c r="CM11" s="10">
        <f t="shared" si="66"/>
        <v>0</v>
      </c>
      <c r="CN11" s="20">
        <f t="shared" si="67"/>
        <v>70000</v>
      </c>
    </row>
    <row r="12" spans="1:92" s="11" customFormat="1" x14ac:dyDescent="0.25">
      <c r="A12" s="29">
        <v>7</v>
      </c>
      <c r="B12" s="30" t="s">
        <v>26</v>
      </c>
      <c r="C12" s="31" t="s">
        <v>27</v>
      </c>
      <c r="D12" s="32">
        <v>700</v>
      </c>
      <c r="E12" s="32">
        <v>3</v>
      </c>
      <c r="F12" s="33">
        <f t="shared" si="8"/>
        <v>2100</v>
      </c>
      <c r="G12" s="7">
        <f t="shared" si="9"/>
        <v>0</v>
      </c>
      <c r="H12" s="9">
        <f t="shared" si="10"/>
        <v>0</v>
      </c>
      <c r="I12" s="9"/>
      <c r="J12" s="9">
        <f t="shared" si="11"/>
        <v>0</v>
      </c>
      <c r="K12" s="10">
        <f t="shared" si="12"/>
        <v>0</v>
      </c>
      <c r="L12" s="7">
        <f t="shared" si="13"/>
        <v>0</v>
      </c>
      <c r="M12" s="9">
        <f t="shared" si="14"/>
        <v>0</v>
      </c>
      <c r="N12" s="9"/>
      <c r="O12" s="9">
        <f t="shared" si="15"/>
        <v>0</v>
      </c>
      <c r="P12" s="10">
        <f t="shared" si="16"/>
        <v>0</v>
      </c>
      <c r="Q12" s="7">
        <f t="shared" si="17"/>
        <v>0</v>
      </c>
      <c r="R12" s="9">
        <f t="shared" si="18"/>
        <v>0</v>
      </c>
      <c r="S12" s="9"/>
      <c r="T12" s="9">
        <f t="shared" si="19"/>
        <v>0</v>
      </c>
      <c r="U12" s="10">
        <f t="shared" si="20"/>
        <v>0</v>
      </c>
      <c r="V12" s="7">
        <f t="shared" si="0"/>
        <v>0</v>
      </c>
      <c r="W12" s="9">
        <f t="shared" si="1"/>
        <v>0</v>
      </c>
      <c r="X12" s="9"/>
      <c r="Y12" s="9">
        <f t="shared" si="2"/>
        <v>0</v>
      </c>
      <c r="Z12" s="10">
        <f t="shared" si="3"/>
        <v>0</v>
      </c>
      <c r="AA12" s="7">
        <f t="shared" si="4"/>
        <v>0</v>
      </c>
      <c r="AB12" s="9">
        <f t="shared" si="5"/>
        <v>0</v>
      </c>
      <c r="AC12" s="9"/>
      <c r="AD12" s="9">
        <f t="shared" si="6"/>
        <v>0</v>
      </c>
      <c r="AE12" s="10">
        <f t="shared" si="7"/>
        <v>0</v>
      </c>
      <c r="AF12" s="34">
        <f t="shared" si="21"/>
        <v>5.5</v>
      </c>
      <c r="AG12" s="35">
        <f t="shared" si="22"/>
        <v>5.5</v>
      </c>
      <c r="AH12" s="35">
        <v>3850</v>
      </c>
      <c r="AI12" s="35">
        <v>0</v>
      </c>
      <c r="AJ12" s="36">
        <f t="shared" si="24"/>
        <v>3850</v>
      </c>
      <c r="AK12" s="7">
        <f t="shared" si="25"/>
        <v>0</v>
      </c>
      <c r="AL12" s="9">
        <f t="shared" si="26"/>
        <v>0</v>
      </c>
      <c r="AM12" s="9"/>
      <c r="AN12" s="9">
        <f t="shared" si="27"/>
        <v>0</v>
      </c>
      <c r="AO12" s="10">
        <f t="shared" si="28"/>
        <v>0</v>
      </c>
      <c r="AP12" s="7">
        <f t="shared" si="29"/>
        <v>0</v>
      </c>
      <c r="AQ12" s="9">
        <f t="shared" si="30"/>
        <v>0</v>
      </c>
      <c r="AR12" s="9"/>
      <c r="AS12" s="9">
        <f t="shared" si="31"/>
        <v>0</v>
      </c>
      <c r="AT12" s="10">
        <f t="shared" si="32"/>
        <v>0</v>
      </c>
      <c r="AU12" s="7">
        <f t="shared" si="33"/>
        <v>150</v>
      </c>
      <c r="AV12" s="9">
        <f t="shared" si="34"/>
        <v>150</v>
      </c>
      <c r="AW12" s="9">
        <v>105000</v>
      </c>
      <c r="AX12" s="9">
        <v>0</v>
      </c>
      <c r="AY12" s="10">
        <f t="shared" si="36"/>
        <v>105000</v>
      </c>
      <c r="AZ12" s="7">
        <f t="shared" si="37"/>
        <v>0</v>
      </c>
      <c r="BA12" s="9">
        <f t="shared" si="38"/>
        <v>0</v>
      </c>
      <c r="BB12" s="9"/>
      <c r="BC12" s="9">
        <f t="shared" si="39"/>
        <v>0</v>
      </c>
      <c r="BD12" s="10">
        <f t="shared" si="40"/>
        <v>0</v>
      </c>
      <c r="BE12" s="7">
        <f t="shared" si="41"/>
        <v>400</v>
      </c>
      <c r="BF12" s="9">
        <f t="shared" si="42"/>
        <v>400</v>
      </c>
      <c r="BG12" s="9">
        <v>280000</v>
      </c>
      <c r="BH12" s="9">
        <v>0</v>
      </c>
      <c r="BI12" s="10">
        <f t="shared" si="43"/>
        <v>280000</v>
      </c>
      <c r="BJ12" s="7">
        <f t="shared" si="44"/>
        <v>0</v>
      </c>
      <c r="BK12" s="9">
        <f t="shared" si="45"/>
        <v>0</v>
      </c>
      <c r="BL12" s="9"/>
      <c r="BM12" s="9">
        <f t="shared" si="68"/>
        <v>0</v>
      </c>
      <c r="BN12" s="10">
        <f t="shared" si="46"/>
        <v>0</v>
      </c>
      <c r="BO12" s="7">
        <f t="shared" si="47"/>
        <v>0</v>
      </c>
      <c r="BP12" s="9">
        <f t="shared" si="48"/>
        <v>0</v>
      </c>
      <c r="BQ12" s="9"/>
      <c r="BR12" s="9">
        <f t="shared" si="49"/>
        <v>0</v>
      </c>
      <c r="BS12" s="10">
        <f t="shared" si="50"/>
        <v>0</v>
      </c>
      <c r="BT12" s="7">
        <f t="shared" si="51"/>
        <v>0</v>
      </c>
      <c r="BU12" s="9">
        <f t="shared" si="52"/>
        <v>0</v>
      </c>
      <c r="BV12" s="9"/>
      <c r="BW12" s="9">
        <f t="shared" si="53"/>
        <v>0</v>
      </c>
      <c r="BX12" s="10">
        <f t="shared" si="54"/>
        <v>0</v>
      </c>
      <c r="BY12" s="7">
        <f t="shared" si="55"/>
        <v>0</v>
      </c>
      <c r="BZ12" s="9">
        <f t="shared" si="56"/>
        <v>0</v>
      </c>
      <c r="CA12" s="9"/>
      <c r="CB12" s="9">
        <f t="shared" si="57"/>
        <v>0</v>
      </c>
      <c r="CC12" s="10">
        <f t="shared" si="58"/>
        <v>0</v>
      </c>
      <c r="CD12" s="7">
        <f t="shared" si="59"/>
        <v>0</v>
      </c>
      <c r="CE12" s="9">
        <f t="shared" si="60"/>
        <v>0</v>
      </c>
      <c r="CF12" s="9"/>
      <c r="CG12" s="9">
        <f t="shared" si="61"/>
        <v>0</v>
      </c>
      <c r="CH12" s="10">
        <f t="shared" si="62"/>
        <v>0</v>
      </c>
      <c r="CI12" s="7">
        <f t="shared" si="63"/>
        <v>0</v>
      </c>
      <c r="CJ12" s="9">
        <f t="shared" si="64"/>
        <v>0</v>
      </c>
      <c r="CK12" s="9"/>
      <c r="CL12" s="9">
        <f t="shared" si="65"/>
        <v>0</v>
      </c>
      <c r="CM12" s="10">
        <f t="shared" si="66"/>
        <v>0</v>
      </c>
      <c r="CN12" s="20">
        <f t="shared" si="67"/>
        <v>3850</v>
      </c>
    </row>
    <row r="13" spans="1:92" s="11" customFormat="1" x14ac:dyDescent="0.25">
      <c r="A13" s="29">
        <v>8</v>
      </c>
      <c r="B13" s="30" t="s">
        <v>28</v>
      </c>
      <c r="C13" s="31" t="s">
        <v>29</v>
      </c>
      <c r="D13" s="32">
        <v>30000</v>
      </c>
      <c r="E13" s="32">
        <v>250</v>
      </c>
      <c r="F13" s="33">
        <f t="shared" si="8"/>
        <v>7500000</v>
      </c>
      <c r="G13" s="7">
        <f t="shared" si="9"/>
        <v>0</v>
      </c>
      <c r="H13" s="9">
        <f t="shared" si="10"/>
        <v>0</v>
      </c>
      <c r="I13" s="9"/>
      <c r="J13" s="9">
        <f>+I13*0.2</f>
        <v>0</v>
      </c>
      <c r="K13" s="10">
        <f t="shared" si="12"/>
        <v>0</v>
      </c>
      <c r="L13" s="7">
        <f t="shared" si="13"/>
        <v>0</v>
      </c>
      <c r="M13" s="9">
        <f t="shared" si="14"/>
        <v>0</v>
      </c>
      <c r="N13" s="9"/>
      <c r="O13" s="9">
        <f>+N13*0.2</f>
        <v>0</v>
      </c>
      <c r="P13" s="10">
        <f t="shared" si="16"/>
        <v>0</v>
      </c>
      <c r="Q13" s="7">
        <f t="shared" si="17"/>
        <v>0</v>
      </c>
      <c r="R13" s="9">
        <f t="shared" si="18"/>
        <v>0</v>
      </c>
      <c r="S13" s="9"/>
      <c r="T13" s="9">
        <f>+S13*0.2</f>
        <v>0</v>
      </c>
      <c r="U13" s="10">
        <f t="shared" si="20"/>
        <v>0</v>
      </c>
      <c r="V13" s="7">
        <f t="shared" si="0"/>
        <v>0</v>
      </c>
      <c r="W13" s="9">
        <f t="shared" si="1"/>
        <v>0</v>
      </c>
      <c r="X13" s="9"/>
      <c r="Y13" s="9">
        <f t="shared" ref="Y13:Y14" si="70">+X13*0.2</f>
        <v>0</v>
      </c>
      <c r="Z13" s="10">
        <f t="shared" si="3"/>
        <v>0</v>
      </c>
      <c r="AA13" s="7">
        <f t="shared" si="4"/>
        <v>0</v>
      </c>
      <c r="AB13" s="9">
        <f t="shared" si="5"/>
        <v>0</v>
      </c>
      <c r="AC13" s="9"/>
      <c r="AD13" s="9">
        <f t="shared" ref="AD13:AD14" si="71">+AC13*0.2</f>
        <v>0</v>
      </c>
      <c r="AE13" s="10">
        <f t="shared" si="7"/>
        <v>0</v>
      </c>
      <c r="AF13" s="34">
        <f t="shared" si="21"/>
        <v>266.66666666666669</v>
      </c>
      <c r="AG13" s="35">
        <f t="shared" si="22"/>
        <v>320</v>
      </c>
      <c r="AH13" s="35">
        <v>8000000</v>
      </c>
      <c r="AI13" s="35">
        <f>+AH13*0.2</f>
        <v>1600000</v>
      </c>
      <c r="AJ13" s="36">
        <f t="shared" si="24"/>
        <v>9600000</v>
      </c>
      <c r="AK13" s="7">
        <f t="shared" si="25"/>
        <v>0</v>
      </c>
      <c r="AL13" s="9">
        <f t="shared" si="26"/>
        <v>0</v>
      </c>
      <c r="AM13" s="9"/>
      <c r="AN13" s="9">
        <f>+AM13*0.2</f>
        <v>0</v>
      </c>
      <c r="AO13" s="10">
        <f t="shared" si="28"/>
        <v>0</v>
      </c>
      <c r="AP13" s="7">
        <f t="shared" si="29"/>
        <v>0</v>
      </c>
      <c r="AQ13" s="9">
        <f t="shared" si="30"/>
        <v>0</v>
      </c>
      <c r="AR13" s="9"/>
      <c r="AS13" s="9">
        <f>+AR13*0.2</f>
        <v>0</v>
      </c>
      <c r="AT13" s="10">
        <f t="shared" si="32"/>
        <v>0</v>
      </c>
      <c r="AU13" s="7">
        <f t="shared" si="33"/>
        <v>0</v>
      </c>
      <c r="AV13" s="9">
        <f t="shared" si="34"/>
        <v>0</v>
      </c>
      <c r="AW13" s="9"/>
      <c r="AX13" s="9">
        <f>+AW13*0.2</f>
        <v>0</v>
      </c>
      <c r="AY13" s="10">
        <f t="shared" si="36"/>
        <v>0</v>
      </c>
      <c r="AZ13" s="7">
        <f t="shared" si="37"/>
        <v>0</v>
      </c>
      <c r="BA13" s="9">
        <f t="shared" si="38"/>
        <v>0</v>
      </c>
      <c r="BB13" s="9"/>
      <c r="BC13" s="9">
        <f>+BB13*0.2</f>
        <v>0</v>
      </c>
      <c r="BD13" s="10">
        <f t="shared" si="40"/>
        <v>0</v>
      </c>
      <c r="BE13" s="7">
        <f t="shared" si="41"/>
        <v>0</v>
      </c>
      <c r="BF13" s="9">
        <f t="shared" si="42"/>
        <v>0</v>
      </c>
      <c r="BG13" s="9"/>
      <c r="BH13" s="9">
        <f>+BG13*0.2</f>
        <v>0</v>
      </c>
      <c r="BI13" s="10">
        <f t="shared" si="43"/>
        <v>0</v>
      </c>
      <c r="BJ13" s="7">
        <f t="shared" si="44"/>
        <v>0</v>
      </c>
      <c r="BK13" s="9">
        <f t="shared" si="45"/>
        <v>0</v>
      </c>
      <c r="BL13" s="9"/>
      <c r="BM13" s="9">
        <f>+BL13*0.2</f>
        <v>0</v>
      </c>
      <c r="BN13" s="10">
        <f t="shared" si="46"/>
        <v>0</v>
      </c>
      <c r="BO13" s="7">
        <f t="shared" si="47"/>
        <v>0</v>
      </c>
      <c r="BP13" s="9">
        <f t="shared" si="48"/>
        <v>0</v>
      </c>
      <c r="BQ13" s="9"/>
      <c r="BR13" s="9">
        <f>+BQ13*0.2</f>
        <v>0</v>
      </c>
      <c r="BS13" s="10">
        <f t="shared" si="50"/>
        <v>0</v>
      </c>
      <c r="BT13" s="7">
        <f t="shared" si="51"/>
        <v>0</v>
      </c>
      <c r="BU13" s="9">
        <f t="shared" si="52"/>
        <v>0</v>
      </c>
      <c r="BV13" s="9"/>
      <c r="BW13" s="9">
        <f>+BV13*0.2</f>
        <v>0</v>
      </c>
      <c r="BX13" s="10">
        <f t="shared" si="54"/>
        <v>0</v>
      </c>
      <c r="BY13" s="7">
        <f t="shared" si="55"/>
        <v>0</v>
      </c>
      <c r="BZ13" s="9">
        <f t="shared" si="56"/>
        <v>0</v>
      </c>
      <c r="CA13" s="9"/>
      <c r="CB13" s="9">
        <f>+CA13*0.2</f>
        <v>0</v>
      </c>
      <c r="CC13" s="10">
        <f t="shared" si="58"/>
        <v>0</v>
      </c>
      <c r="CD13" s="7">
        <f t="shared" si="59"/>
        <v>0</v>
      </c>
      <c r="CE13" s="9">
        <f t="shared" si="60"/>
        <v>0</v>
      </c>
      <c r="CF13" s="9"/>
      <c r="CG13" s="9">
        <f>+CF13*0.2</f>
        <v>0</v>
      </c>
      <c r="CH13" s="10">
        <f t="shared" si="62"/>
        <v>0</v>
      </c>
      <c r="CI13" s="7">
        <f t="shared" si="63"/>
        <v>0</v>
      </c>
      <c r="CJ13" s="9">
        <f t="shared" si="64"/>
        <v>0</v>
      </c>
      <c r="CK13" s="9"/>
      <c r="CL13" s="9">
        <f>+CK13*0.2</f>
        <v>0</v>
      </c>
      <c r="CM13" s="10">
        <f t="shared" si="66"/>
        <v>0</v>
      </c>
      <c r="CN13" s="20">
        <f t="shared" si="67"/>
        <v>8000000</v>
      </c>
    </row>
    <row r="14" spans="1:92" s="11" customFormat="1" x14ac:dyDescent="0.25">
      <c r="A14" s="24">
        <v>9</v>
      </c>
      <c r="B14" s="25" t="s">
        <v>30</v>
      </c>
      <c r="C14" s="26" t="s">
        <v>31</v>
      </c>
      <c r="D14" s="27">
        <v>5000</v>
      </c>
      <c r="E14" s="27">
        <v>40</v>
      </c>
      <c r="F14" s="28">
        <f t="shared" si="8"/>
        <v>200000</v>
      </c>
      <c r="G14" s="7">
        <f t="shared" si="9"/>
        <v>0</v>
      </c>
      <c r="H14" s="9">
        <f t="shared" si="10"/>
        <v>0</v>
      </c>
      <c r="I14" s="9"/>
      <c r="J14" s="9">
        <f t="shared" si="11"/>
        <v>0</v>
      </c>
      <c r="K14" s="10">
        <f t="shared" si="12"/>
        <v>0</v>
      </c>
      <c r="L14" s="7">
        <f t="shared" si="13"/>
        <v>0</v>
      </c>
      <c r="M14" s="9">
        <f t="shared" si="14"/>
        <v>0</v>
      </c>
      <c r="N14" s="9"/>
      <c r="O14" s="9">
        <f t="shared" ref="O14" si="72">+N14*0.2</f>
        <v>0</v>
      </c>
      <c r="P14" s="10">
        <f t="shared" si="16"/>
        <v>0</v>
      </c>
      <c r="Q14" s="7">
        <f t="shared" si="17"/>
        <v>0</v>
      </c>
      <c r="R14" s="9">
        <f t="shared" si="18"/>
        <v>0</v>
      </c>
      <c r="S14" s="9"/>
      <c r="T14" s="9">
        <f t="shared" ref="T14" si="73">+S14*0.2</f>
        <v>0</v>
      </c>
      <c r="U14" s="10">
        <f t="shared" si="20"/>
        <v>0</v>
      </c>
      <c r="V14" s="7">
        <f t="shared" si="0"/>
        <v>0</v>
      </c>
      <c r="W14" s="9">
        <f t="shared" si="1"/>
        <v>0</v>
      </c>
      <c r="X14" s="9"/>
      <c r="Y14" s="9">
        <f t="shared" si="70"/>
        <v>0</v>
      </c>
      <c r="Z14" s="10">
        <f t="shared" si="3"/>
        <v>0</v>
      </c>
      <c r="AA14" s="7">
        <f t="shared" si="4"/>
        <v>0</v>
      </c>
      <c r="AB14" s="9">
        <f t="shared" si="5"/>
        <v>0</v>
      </c>
      <c r="AC14" s="9"/>
      <c r="AD14" s="9">
        <f t="shared" si="71"/>
        <v>0</v>
      </c>
      <c r="AE14" s="10">
        <f t="shared" si="7"/>
        <v>0</v>
      </c>
      <c r="AF14" s="34">
        <f t="shared" si="21"/>
        <v>29.166665999999996</v>
      </c>
      <c r="AG14" s="35">
        <f t="shared" si="22"/>
        <v>34.999999199999998</v>
      </c>
      <c r="AH14" s="35">
        <v>145833.32999999999</v>
      </c>
      <c r="AI14" s="35">
        <f t="shared" ref="AI14" si="74">+AH14*0.2</f>
        <v>29166.665999999997</v>
      </c>
      <c r="AJ14" s="36">
        <f t="shared" si="24"/>
        <v>174999.99599999998</v>
      </c>
      <c r="AK14" s="7">
        <f t="shared" si="25"/>
        <v>0</v>
      </c>
      <c r="AL14" s="9">
        <f t="shared" si="26"/>
        <v>0</v>
      </c>
      <c r="AM14" s="9"/>
      <c r="AN14" s="9">
        <f t="shared" ref="AN14" si="75">+AM14*0.2</f>
        <v>0</v>
      </c>
      <c r="AO14" s="10">
        <f t="shared" si="28"/>
        <v>0</v>
      </c>
      <c r="AP14" s="7">
        <f t="shared" si="29"/>
        <v>0</v>
      </c>
      <c r="AQ14" s="9">
        <f t="shared" si="30"/>
        <v>0</v>
      </c>
      <c r="AR14" s="9"/>
      <c r="AS14" s="9">
        <f t="shared" ref="AS14" si="76">+AR14*0.2</f>
        <v>0</v>
      </c>
      <c r="AT14" s="10">
        <f t="shared" si="32"/>
        <v>0</v>
      </c>
      <c r="AU14" s="7">
        <f t="shared" si="33"/>
        <v>0</v>
      </c>
      <c r="AV14" s="9">
        <f t="shared" si="34"/>
        <v>0</v>
      </c>
      <c r="AW14" s="9"/>
      <c r="AX14" s="9">
        <f t="shared" ref="AX14" si="77">+AW14*0.2</f>
        <v>0</v>
      </c>
      <c r="AY14" s="10">
        <f t="shared" si="36"/>
        <v>0</v>
      </c>
      <c r="AZ14" s="7">
        <f t="shared" si="37"/>
        <v>0</v>
      </c>
      <c r="BA14" s="9">
        <f t="shared" si="38"/>
        <v>0</v>
      </c>
      <c r="BB14" s="9"/>
      <c r="BC14" s="9">
        <f t="shared" ref="BC14" si="78">+BB14*0.2</f>
        <v>0</v>
      </c>
      <c r="BD14" s="10">
        <f t="shared" si="40"/>
        <v>0</v>
      </c>
      <c r="BE14" s="7">
        <f t="shared" si="41"/>
        <v>0</v>
      </c>
      <c r="BF14" s="9">
        <f t="shared" si="42"/>
        <v>0</v>
      </c>
      <c r="BG14" s="9"/>
      <c r="BH14" s="9">
        <f t="shared" ref="BH14" si="79">+BG14*0.2</f>
        <v>0</v>
      </c>
      <c r="BI14" s="10">
        <f t="shared" si="43"/>
        <v>0</v>
      </c>
      <c r="BJ14" s="7">
        <f t="shared" si="44"/>
        <v>0</v>
      </c>
      <c r="BK14" s="9">
        <f t="shared" si="45"/>
        <v>0</v>
      </c>
      <c r="BL14" s="9"/>
      <c r="BM14" s="9">
        <f t="shared" ref="BM14" si="80">+BL14*0.2</f>
        <v>0</v>
      </c>
      <c r="BN14" s="10">
        <f t="shared" si="46"/>
        <v>0</v>
      </c>
      <c r="BO14" s="7">
        <f t="shared" si="47"/>
        <v>0</v>
      </c>
      <c r="BP14" s="9">
        <f t="shared" si="48"/>
        <v>0</v>
      </c>
      <c r="BQ14" s="9"/>
      <c r="BR14" s="9">
        <f t="shared" ref="BR14" si="81">+BQ14*0.2</f>
        <v>0</v>
      </c>
      <c r="BS14" s="10">
        <f t="shared" si="50"/>
        <v>0</v>
      </c>
      <c r="BT14" s="7">
        <f t="shared" si="51"/>
        <v>0</v>
      </c>
      <c r="BU14" s="9">
        <f t="shared" si="52"/>
        <v>0</v>
      </c>
      <c r="BV14" s="9"/>
      <c r="BW14" s="9">
        <f t="shared" ref="BW14" si="82">+BV14*0.2</f>
        <v>0</v>
      </c>
      <c r="BX14" s="10">
        <f t="shared" si="54"/>
        <v>0</v>
      </c>
      <c r="BY14" s="7">
        <f t="shared" si="55"/>
        <v>0</v>
      </c>
      <c r="BZ14" s="9">
        <f t="shared" si="56"/>
        <v>0</v>
      </c>
      <c r="CA14" s="9"/>
      <c r="CB14" s="9">
        <f t="shared" ref="CB14" si="83">+CA14*0.2</f>
        <v>0</v>
      </c>
      <c r="CC14" s="10">
        <f t="shared" si="58"/>
        <v>0</v>
      </c>
      <c r="CD14" s="7">
        <f t="shared" si="59"/>
        <v>0</v>
      </c>
      <c r="CE14" s="9">
        <f t="shared" si="60"/>
        <v>0</v>
      </c>
      <c r="CF14" s="9"/>
      <c r="CG14" s="9">
        <f t="shared" ref="CG14" si="84">+CF14*0.2</f>
        <v>0</v>
      </c>
      <c r="CH14" s="10">
        <f t="shared" si="62"/>
        <v>0</v>
      </c>
      <c r="CI14" s="7">
        <f t="shared" si="63"/>
        <v>0</v>
      </c>
      <c r="CJ14" s="9">
        <f t="shared" si="64"/>
        <v>0</v>
      </c>
      <c r="CK14" s="9"/>
      <c r="CL14" s="9">
        <f t="shared" ref="CL14" si="85">+CK14*0.2</f>
        <v>0</v>
      </c>
      <c r="CM14" s="10">
        <f t="shared" si="66"/>
        <v>0</v>
      </c>
      <c r="CN14" s="20">
        <f t="shared" si="67"/>
        <v>145833.32999999999</v>
      </c>
    </row>
    <row r="15" spans="1:92" s="11" customFormat="1" x14ac:dyDescent="0.25">
      <c r="A15" s="24">
        <v>10</v>
      </c>
      <c r="B15" s="25" t="s">
        <v>32</v>
      </c>
      <c r="C15" s="26" t="s">
        <v>33</v>
      </c>
      <c r="D15" s="27">
        <v>5000</v>
      </c>
      <c r="E15" s="27">
        <v>1100</v>
      </c>
      <c r="F15" s="28">
        <f t="shared" si="8"/>
        <v>5500000</v>
      </c>
      <c r="G15" s="7">
        <f t="shared" si="9"/>
        <v>0</v>
      </c>
      <c r="H15" s="9">
        <f>+K15/$D15</f>
        <v>0</v>
      </c>
      <c r="I15" s="9"/>
      <c r="J15" s="9">
        <f>+I15*0.2</f>
        <v>0</v>
      </c>
      <c r="K15" s="10">
        <f t="shared" si="12"/>
        <v>0</v>
      </c>
      <c r="L15" s="7">
        <f t="shared" si="13"/>
        <v>1700</v>
      </c>
      <c r="M15" s="9">
        <f>+P15/$D15</f>
        <v>1700</v>
      </c>
      <c r="N15" s="9">
        <v>8500000</v>
      </c>
      <c r="O15" s="9">
        <v>0</v>
      </c>
      <c r="P15" s="10">
        <f t="shared" si="16"/>
        <v>8500000</v>
      </c>
      <c r="Q15" s="7">
        <f t="shared" si="17"/>
        <v>0</v>
      </c>
      <c r="R15" s="9">
        <f>+U15/$D15</f>
        <v>0</v>
      </c>
      <c r="S15" s="9"/>
      <c r="T15" s="9">
        <f>+S15*0.2</f>
        <v>0</v>
      </c>
      <c r="U15" s="10">
        <f t="shared" si="20"/>
        <v>0</v>
      </c>
      <c r="V15" s="7">
        <f t="shared" si="0"/>
        <v>1000</v>
      </c>
      <c r="W15" s="9">
        <f t="shared" si="1"/>
        <v>1000</v>
      </c>
      <c r="X15" s="9">
        <v>5000000</v>
      </c>
      <c r="Y15" s="9">
        <v>0</v>
      </c>
      <c r="Z15" s="10">
        <f t="shared" si="3"/>
        <v>5000000</v>
      </c>
      <c r="AA15" s="7">
        <f t="shared" si="4"/>
        <v>0</v>
      </c>
      <c r="AB15" s="9">
        <f t="shared" si="5"/>
        <v>0</v>
      </c>
      <c r="AC15" s="9"/>
      <c r="AD15" s="9">
        <f t="shared" ref="AD15:AD30" si="86">+AC15*0.2</f>
        <v>0</v>
      </c>
      <c r="AE15" s="10">
        <f t="shared" si="7"/>
        <v>0</v>
      </c>
      <c r="AF15" s="7">
        <f t="shared" si="21"/>
        <v>2400</v>
      </c>
      <c r="AG15" s="9">
        <f>+AJ15/$D15</f>
        <v>2400</v>
      </c>
      <c r="AH15" s="9">
        <v>12000000</v>
      </c>
      <c r="AI15" s="9">
        <v>0</v>
      </c>
      <c r="AJ15" s="10">
        <f t="shared" si="24"/>
        <v>12000000</v>
      </c>
      <c r="AK15" s="7">
        <f t="shared" si="25"/>
        <v>0</v>
      </c>
      <c r="AL15" s="9">
        <f>+AO15/$D15</f>
        <v>0</v>
      </c>
      <c r="AM15" s="9"/>
      <c r="AN15" s="9">
        <f>+AM15*0.2</f>
        <v>0</v>
      </c>
      <c r="AO15" s="10">
        <f t="shared" si="28"/>
        <v>0</v>
      </c>
      <c r="AP15" s="7">
        <f t="shared" si="29"/>
        <v>0</v>
      </c>
      <c r="AQ15" s="9">
        <f>+AT15/$D15</f>
        <v>0</v>
      </c>
      <c r="AR15" s="9"/>
      <c r="AS15" s="9">
        <f>+AR15*0.2</f>
        <v>0</v>
      </c>
      <c r="AT15" s="10">
        <f t="shared" si="32"/>
        <v>0</v>
      </c>
      <c r="AU15" s="7">
        <f t="shared" si="33"/>
        <v>0</v>
      </c>
      <c r="AV15" s="9">
        <f>+AY15/$D15</f>
        <v>0</v>
      </c>
      <c r="AW15" s="9"/>
      <c r="AX15" s="9">
        <f>+AW15*0.2</f>
        <v>0</v>
      </c>
      <c r="AY15" s="10">
        <f t="shared" si="36"/>
        <v>0</v>
      </c>
      <c r="AZ15" s="7">
        <f t="shared" si="37"/>
        <v>0</v>
      </c>
      <c r="BA15" s="9">
        <f>+BD15/$D15</f>
        <v>0</v>
      </c>
      <c r="BB15" s="9"/>
      <c r="BC15" s="9">
        <f>+BB15*0.2</f>
        <v>0</v>
      </c>
      <c r="BD15" s="10">
        <f t="shared" si="40"/>
        <v>0</v>
      </c>
      <c r="BE15" s="7">
        <f t="shared" si="41"/>
        <v>2400</v>
      </c>
      <c r="BF15" s="9">
        <f>+BI15/$D15</f>
        <v>2400</v>
      </c>
      <c r="BG15" s="9">
        <v>12000000</v>
      </c>
      <c r="BH15" s="9">
        <v>0</v>
      </c>
      <c r="BI15" s="10">
        <f t="shared" si="43"/>
        <v>12000000</v>
      </c>
      <c r="BJ15" s="34">
        <f t="shared" si="44"/>
        <v>996</v>
      </c>
      <c r="BK15" s="35">
        <f>+BN15/$D15</f>
        <v>996</v>
      </c>
      <c r="BL15" s="35">
        <v>4980000</v>
      </c>
      <c r="BM15" s="35">
        <v>0</v>
      </c>
      <c r="BN15" s="36">
        <f t="shared" si="46"/>
        <v>4980000</v>
      </c>
      <c r="BO15" s="7">
        <f t="shared" si="47"/>
        <v>0</v>
      </c>
      <c r="BP15" s="9">
        <f>+BS15/$D15</f>
        <v>0</v>
      </c>
      <c r="BQ15" s="9"/>
      <c r="BR15" s="9">
        <f>+BQ15*0.2</f>
        <v>0</v>
      </c>
      <c r="BS15" s="10">
        <f t="shared" si="50"/>
        <v>0</v>
      </c>
      <c r="BT15" s="7">
        <f t="shared" si="51"/>
        <v>0</v>
      </c>
      <c r="BU15" s="9">
        <f>+BX15/$D15</f>
        <v>0</v>
      </c>
      <c r="BV15" s="9"/>
      <c r="BW15" s="9">
        <f>+BV15*0.2</f>
        <v>0</v>
      </c>
      <c r="BX15" s="10">
        <f t="shared" si="54"/>
        <v>0</v>
      </c>
      <c r="BY15" s="7">
        <f t="shared" si="55"/>
        <v>0</v>
      </c>
      <c r="BZ15" s="9">
        <f>+CC15/$D15</f>
        <v>0</v>
      </c>
      <c r="CA15" s="9"/>
      <c r="CB15" s="9">
        <f>+CA15*0.2</f>
        <v>0</v>
      </c>
      <c r="CC15" s="10">
        <f t="shared" si="58"/>
        <v>0</v>
      </c>
      <c r="CD15" s="7">
        <f t="shared" si="59"/>
        <v>2000</v>
      </c>
      <c r="CE15" s="9">
        <f>+CH15/$D15</f>
        <v>2000</v>
      </c>
      <c r="CF15" s="9">
        <v>10000000</v>
      </c>
      <c r="CG15" s="9">
        <v>0</v>
      </c>
      <c r="CH15" s="10">
        <f t="shared" si="62"/>
        <v>10000000</v>
      </c>
      <c r="CI15" s="7">
        <f t="shared" si="63"/>
        <v>0</v>
      </c>
      <c r="CJ15" s="9">
        <f>+CM15/$D15</f>
        <v>0</v>
      </c>
      <c r="CK15" s="9"/>
      <c r="CL15" s="9">
        <f>+CK15*0.2</f>
        <v>0</v>
      </c>
      <c r="CM15" s="10">
        <f t="shared" si="66"/>
        <v>0</v>
      </c>
      <c r="CN15" s="20">
        <f t="shared" si="67"/>
        <v>4980000</v>
      </c>
    </row>
    <row r="16" spans="1:92" s="11" customFormat="1" x14ac:dyDescent="0.25">
      <c r="A16" s="29">
        <v>11</v>
      </c>
      <c r="B16" s="30" t="s">
        <v>34</v>
      </c>
      <c r="C16" s="31" t="s">
        <v>35</v>
      </c>
      <c r="D16" s="32">
        <v>1000</v>
      </c>
      <c r="E16" s="32">
        <v>3300</v>
      </c>
      <c r="F16" s="33">
        <f t="shared" si="8"/>
        <v>3300000</v>
      </c>
      <c r="G16" s="7">
        <f t="shared" si="9"/>
        <v>0</v>
      </c>
      <c r="H16" s="9">
        <f t="shared" ref="H16:H79" si="87">+K16/$D16</f>
        <v>0</v>
      </c>
      <c r="I16" s="9"/>
      <c r="J16" s="9">
        <f t="shared" si="11"/>
        <v>0</v>
      </c>
      <c r="K16" s="10">
        <f t="shared" si="12"/>
        <v>0</v>
      </c>
      <c r="L16" s="7">
        <f t="shared" si="13"/>
        <v>4500</v>
      </c>
      <c r="M16" s="9">
        <f t="shared" ref="M16:M79" si="88">+P16/$D16</f>
        <v>4500</v>
      </c>
      <c r="N16" s="9">
        <v>4500000</v>
      </c>
      <c r="O16" s="9">
        <v>0</v>
      </c>
      <c r="P16" s="10">
        <f t="shared" si="16"/>
        <v>4500000</v>
      </c>
      <c r="Q16" s="7">
        <f t="shared" si="17"/>
        <v>0</v>
      </c>
      <c r="R16" s="9">
        <f t="shared" ref="R16:R79" si="89">+U16/$D16</f>
        <v>0</v>
      </c>
      <c r="S16" s="9"/>
      <c r="T16" s="9">
        <f t="shared" ref="T16:T79" si="90">+S16*0.2</f>
        <v>0</v>
      </c>
      <c r="U16" s="10">
        <f t="shared" si="20"/>
        <v>0</v>
      </c>
      <c r="V16" s="7">
        <f t="shared" si="0"/>
        <v>0</v>
      </c>
      <c r="W16" s="9">
        <f t="shared" si="1"/>
        <v>0</v>
      </c>
      <c r="X16" s="9"/>
      <c r="Y16" s="9">
        <f t="shared" ref="Y16:Y30" si="91">+X16*0.2</f>
        <v>0</v>
      </c>
      <c r="Z16" s="10">
        <f t="shared" si="3"/>
        <v>0</v>
      </c>
      <c r="AA16" s="7">
        <f t="shared" si="4"/>
        <v>0</v>
      </c>
      <c r="AB16" s="9">
        <f t="shared" si="5"/>
        <v>0</v>
      </c>
      <c r="AC16" s="9"/>
      <c r="AD16" s="9">
        <f t="shared" si="86"/>
        <v>0</v>
      </c>
      <c r="AE16" s="10">
        <f t="shared" si="7"/>
        <v>0</v>
      </c>
      <c r="AF16" s="34">
        <f t="shared" si="21"/>
        <v>4200</v>
      </c>
      <c r="AG16" s="35">
        <f t="shared" ref="AG16:AG79" si="92">+AJ16/$D16</f>
        <v>4200</v>
      </c>
      <c r="AH16" s="35">
        <v>4200000</v>
      </c>
      <c r="AI16" s="35">
        <v>0</v>
      </c>
      <c r="AJ16" s="36">
        <f t="shared" si="24"/>
        <v>4200000</v>
      </c>
      <c r="AK16" s="7">
        <f t="shared" si="25"/>
        <v>0</v>
      </c>
      <c r="AL16" s="9">
        <f t="shared" ref="AL16:AL79" si="93">+AO16/$D16</f>
        <v>0</v>
      </c>
      <c r="AM16" s="9"/>
      <c r="AN16" s="9">
        <f t="shared" ref="AN16:AN79" si="94">+AM16*0.2</f>
        <v>0</v>
      </c>
      <c r="AO16" s="10">
        <f t="shared" si="28"/>
        <v>0</v>
      </c>
      <c r="AP16" s="7">
        <f t="shared" si="29"/>
        <v>0</v>
      </c>
      <c r="AQ16" s="9">
        <f t="shared" ref="AQ16:AQ79" si="95">+AT16/$D16</f>
        <v>0</v>
      </c>
      <c r="AR16" s="9"/>
      <c r="AS16" s="9">
        <f t="shared" ref="AS16:AS79" si="96">+AR16*0.2</f>
        <v>0</v>
      </c>
      <c r="AT16" s="10">
        <f t="shared" si="32"/>
        <v>0</v>
      </c>
      <c r="AU16" s="7">
        <f t="shared" si="33"/>
        <v>0</v>
      </c>
      <c r="AV16" s="9">
        <f t="shared" ref="AV16:AV79" si="97">+AY16/$D16</f>
        <v>0</v>
      </c>
      <c r="AW16" s="9"/>
      <c r="AX16" s="9">
        <f t="shared" ref="AX16:AX77" si="98">+AW16*0.2</f>
        <v>0</v>
      </c>
      <c r="AY16" s="10">
        <f t="shared" si="36"/>
        <v>0</v>
      </c>
      <c r="AZ16" s="7">
        <f t="shared" si="37"/>
        <v>0</v>
      </c>
      <c r="BA16" s="9">
        <f t="shared" ref="BA16:BA79" si="99">+BD16/$D16</f>
        <v>0</v>
      </c>
      <c r="BB16" s="9"/>
      <c r="BC16" s="9">
        <f t="shared" ref="BC16:BC72" si="100">+BB16*0.2</f>
        <v>0</v>
      </c>
      <c r="BD16" s="10">
        <f t="shared" si="40"/>
        <v>0</v>
      </c>
      <c r="BE16" s="7">
        <f t="shared" si="41"/>
        <v>0</v>
      </c>
      <c r="BF16" s="9">
        <f t="shared" ref="BF16:BF79" si="101">+BI16/$D16</f>
        <v>0</v>
      </c>
      <c r="BG16" s="9"/>
      <c r="BH16" s="9">
        <f t="shared" ref="BH16:BH79" si="102">+BG16*0.2</f>
        <v>0</v>
      </c>
      <c r="BI16" s="10">
        <f t="shared" si="43"/>
        <v>0</v>
      </c>
      <c r="BJ16" s="7">
        <f t="shared" si="44"/>
        <v>0</v>
      </c>
      <c r="BK16" s="9">
        <f t="shared" ref="BK16:BK79" si="103">+BN16/$D16</f>
        <v>0</v>
      </c>
      <c r="BL16" s="9"/>
      <c r="BM16" s="9">
        <f t="shared" ref="BM16:BM79" si="104">+BL16*0.2</f>
        <v>0</v>
      </c>
      <c r="BN16" s="10">
        <f t="shared" si="46"/>
        <v>0</v>
      </c>
      <c r="BO16" s="7">
        <f t="shared" si="47"/>
        <v>0</v>
      </c>
      <c r="BP16" s="9">
        <f t="shared" ref="BP16:BP79" si="105">+BS16/$D16</f>
        <v>0</v>
      </c>
      <c r="BQ16" s="9"/>
      <c r="BR16" s="9">
        <f t="shared" ref="BR16:BR79" si="106">+BQ16*0.2</f>
        <v>0</v>
      </c>
      <c r="BS16" s="10">
        <f t="shared" si="50"/>
        <v>0</v>
      </c>
      <c r="BT16" s="7">
        <f t="shared" si="51"/>
        <v>0</v>
      </c>
      <c r="BU16" s="9">
        <f t="shared" ref="BU16:BU79" si="107">+BX16/$D16</f>
        <v>0</v>
      </c>
      <c r="BV16" s="9"/>
      <c r="BW16" s="9">
        <f t="shared" ref="BW16:BW79" si="108">+BV16*0.2</f>
        <v>0</v>
      </c>
      <c r="BX16" s="10">
        <f t="shared" si="54"/>
        <v>0</v>
      </c>
      <c r="BY16" s="7">
        <f t="shared" si="55"/>
        <v>0</v>
      </c>
      <c r="BZ16" s="9">
        <f t="shared" ref="BZ16:BZ79" si="109">+CC16/$D16</f>
        <v>0</v>
      </c>
      <c r="CA16" s="9"/>
      <c r="CB16" s="9">
        <f t="shared" ref="CB16:CB79" si="110">+CA16*0.2</f>
        <v>0</v>
      </c>
      <c r="CC16" s="10">
        <f t="shared" si="58"/>
        <v>0</v>
      </c>
      <c r="CD16" s="7">
        <f t="shared" si="59"/>
        <v>0</v>
      </c>
      <c r="CE16" s="9">
        <f t="shared" ref="CE16:CE79" si="111">+CH16/$D16</f>
        <v>0</v>
      </c>
      <c r="CF16" s="9"/>
      <c r="CG16" s="9">
        <f t="shared" ref="CG16:CG79" si="112">+CF16*0.2</f>
        <v>0</v>
      </c>
      <c r="CH16" s="10">
        <f t="shared" si="62"/>
        <v>0</v>
      </c>
      <c r="CI16" s="7">
        <f t="shared" si="63"/>
        <v>0</v>
      </c>
      <c r="CJ16" s="9">
        <f t="shared" ref="CJ16:CJ79" si="113">+CM16/$D16</f>
        <v>0</v>
      </c>
      <c r="CK16" s="9"/>
      <c r="CL16" s="9">
        <f t="shared" ref="CL16:CL79" si="114">+CK16*0.2</f>
        <v>0</v>
      </c>
      <c r="CM16" s="10">
        <f t="shared" si="66"/>
        <v>0</v>
      </c>
      <c r="CN16" s="20">
        <f t="shared" si="67"/>
        <v>4200000</v>
      </c>
    </row>
    <row r="17" spans="1:92" s="11" customFormat="1" x14ac:dyDescent="0.25">
      <c r="A17" s="24">
        <v>12</v>
      </c>
      <c r="B17" s="25" t="s">
        <v>36</v>
      </c>
      <c r="C17" s="26" t="s">
        <v>37</v>
      </c>
      <c r="D17" s="27">
        <v>6</v>
      </c>
      <c r="E17" s="27">
        <v>400</v>
      </c>
      <c r="F17" s="28">
        <f t="shared" si="8"/>
        <v>2400</v>
      </c>
      <c r="G17" s="7">
        <f t="shared" si="9"/>
        <v>0</v>
      </c>
      <c r="H17" s="9">
        <f t="shared" si="87"/>
        <v>0</v>
      </c>
      <c r="I17" s="9"/>
      <c r="J17" s="9">
        <f t="shared" si="11"/>
        <v>0</v>
      </c>
      <c r="K17" s="10">
        <f t="shared" si="12"/>
        <v>0</v>
      </c>
      <c r="L17" s="7">
        <f t="shared" si="13"/>
        <v>0</v>
      </c>
      <c r="M17" s="9">
        <f t="shared" si="88"/>
        <v>0</v>
      </c>
      <c r="N17" s="9"/>
      <c r="O17" s="9">
        <f t="shared" ref="O17:O79" si="115">+N17*0.2</f>
        <v>0</v>
      </c>
      <c r="P17" s="10">
        <f t="shared" si="16"/>
        <v>0</v>
      </c>
      <c r="Q17" s="7">
        <f t="shared" si="17"/>
        <v>0</v>
      </c>
      <c r="R17" s="9">
        <f t="shared" si="89"/>
        <v>0</v>
      </c>
      <c r="S17" s="9"/>
      <c r="T17" s="9">
        <f t="shared" si="90"/>
        <v>0</v>
      </c>
      <c r="U17" s="10">
        <f t="shared" si="20"/>
        <v>0</v>
      </c>
      <c r="V17" s="34">
        <f t="shared" si="0"/>
        <v>333.33333333333331</v>
      </c>
      <c r="W17" s="35">
        <f t="shared" si="1"/>
        <v>400</v>
      </c>
      <c r="X17" s="35">
        <v>2000</v>
      </c>
      <c r="Y17" s="35">
        <f t="shared" si="91"/>
        <v>400</v>
      </c>
      <c r="Z17" s="36">
        <f t="shared" si="3"/>
        <v>2400</v>
      </c>
      <c r="AA17" s="7">
        <f t="shared" si="4"/>
        <v>0</v>
      </c>
      <c r="AB17" s="9">
        <f t="shared" si="5"/>
        <v>0</v>
      </c>
      <c r="AC17" s="9"/>
      <c r="AD17" s="9">
        <f t="shared" si="86"/>
        <v>0</v>
      </c>
      <c r="AE17" s="10">
        <f t="shared" si="7"/>
        <v>0</v>
      </c>
      <c r="AF17" s="34">
        <f t="shared" si="21"/>
        <v>333.33333333333331</v>
      </c>
      <c r="AG17" s="35">
        <f t="shared" si="92"/>
        <v>400</v>
      </c>
      <c r="AH17" s="35">
        <v>2000</v>
      </c>
      <c r="AI17" s="35">
        <f t="shared" ref="AI17:AI79" si="116">+AH17*0.2</f>
        <v>400</v>
      </c>
      <c r="AJ17" s="36">
        <f t="shared" si="24"/>
        <v>2400</v>
      </c>
      <c r="AK17" s="7">
        <f t="shared" si="25"/>
        <v>0</v>
      </c>
      <c r="AL17" s="9">
        <f t="shared" si="93"/>
        <v>0</v>
      </c>
      <c r="AM17" s="9"/>
      <c r="AN17" s="9">
        <f t="shared" si="94"/>
        <v>0</v>
      </c>
      <c r="AO17" s="10">
        <f t="shared" si="28"/>
        <v>0</v>
      </c>
      <c r="AP17" s="7">
        <f t="shared" si="29"/>
        <v>0</v>
      </c>
      <c r="AQ17" s="9">
        <f t="shared" si="95"/>
        <v>0</v>
      </c>
      <c r="AR17" s="9"/>
      <c r="AS17" s="9">
        <f t="shared" si="96"/>
        <v>0</v>
      </c>
      <c r="AT17" s="10">
        <f t="shared" si="32"/>
        <v>0</v>
      </c>
      <c r="AU17" s="7">
        <f t="shared" si="33"/>
        <v>0</v>
      </c>
      <c r="AV17" s="9">
        <f t="shared" si="97"/>
        <v>0</v>
      </c>
      <c r="AW17" s="9"/>
      <c r="AX17" s="9">
        <f t="shared" si="98"/>
        <v>0</v>
      </c>
      <c r="AY17" s="10">
        <f t="shared" si="36"/>
        <v>0</v>
      </c>
      <c r="AZ17" s="7">
        <f t="shared" si="37"/>
        <v>0</v>
      </c>
      <c r="BA17" s="9">
        <f t="shared" si="99"/>
        <v>0</v>
      </c>
      <c r="BB17" s="9"/>
      <c r="BC17" s="9">
        <f t="shared" si="100"/>
        <v>0</v>
      </c>
      <c r="BD17" s="10">
        <f t="shared" si="40"/>
        <v>0</v>
      </c>
      <c r="BE17" s="7">
        <f t="shared" si="41"/>
        <v>0</v>
      </c>
      <c r="BF17" s="9">
        <f t="shared" si="101"/>
        <v>0</v>
      </c>
      <c r="BG17" s="9"/>
      <c r="BH17" s="9">
        <f t="shared" si="102"/>
        <v>0</v>
      </c>
      <c r="BI17" s="10">
        <f t="shared" si="43"/>
        <v>0</v>
      </c>
      <c r="BJ17" s="7">
        <f t="shared" si="44"/>
        <v>0</v>
      </c>
      <c r="BK17" s="9">
        <f t="shared" si="103"/>
        <v>0</v>
      </c>
      <c r="BL17" s="9"/>
      <c r="BM17" s="9">
        <f t="shared" si="104"/>
        <v>0</v>
      </c>
      <c r="BN17" s="10">
        <f t="shared" si="46"/>
        <v>0</v>
      </c>
      <c r="BO17" s="7">
        <f t="shared" si="47"/>
        <v>0</v>
      </c>
      <c r="BP17" s="9">
        <f t="shared" si="105"/>
        <v>0</v>
      </c>
      <c r="BQ17" s="9"/>
      <c r="BR17" s="9">
        <f t="shared" si="106"/>
        <v>0</v>
      </c>
      <c r="BS17" s="10">
        <f t="shared" si="50"/>
        <v>0</v>
      </c>
      <c r="BT17" s="7">
        <f t="shared" si="51"/>
        <v>0</v>
      </c>
      <c r="BU17" s="9">
        <f t="shared" si="107"/>
        <v>0</v>
      </c>
      <c r="BV17" s="9"/>
      <c r="BW17" s="9">
        <f t="shared" si="108"/>
        <v>0</v>
      </c>
      <c r="BX17" s="10">
        <f t="shared" si="54"/>
        <v>0</v>
      </c>
      <c r="BY17" s="7">
        <f t="shared" si="55"/>
        <v>0</v>
      </c>
      <c r="BZ17" s="9">
        <f t="shared" si="109"/>
        <v>0</v>
      </c>
      <c r="CA17" s="9"/>
      <c r="CB17" s="9">
        <f t="shared" si="110"/>
        <v>0</v>
      </c>
      <c r="CC17" s="10">
        <f t="shared" si="58"/>
        <v>0</v>
      </c>
      <c r="CD17" s="7">
        <f t="shared" si="59"/>
        <v>0</v>
      </c>
      <c r="CE17" s="9">
        <f t="shared" si="111"/>
        <v>0</v>
      </c>
      <c r="CF17" s="9"/>
      <c r="CG17" s="9">
        <f t="shared" si="112"/>
        <v>0</v>
      </c>
      <c r="CH17" s="10">
        <f t="shared" si="62"/>
        <v>0</v>
      </c>
      <c r="CI17" s="7">
        <f t="shared" si="63"/>
        <v>0</v>
      </c>
      <c r="CJ17" s="9">
        <f t="shared" si="113"/>
        <v>0</v>
      </c>
      <c r="CK17" s="9"/>
      <c r="CL17" s="9">
        <f t="shared" si="114"/>
        <v>0</v>
      </c>
      <c r="CM17" s="10">
        <f t="shared" si="66"/>
        <v>0</v>
      </c>
      <c r="CN17" s="20">
        <f t="shared" si="67"/>
        <v>2000</v>
      </c>
    </row>
    <row r="18" spans="1:92" s="11" customFormat="1" x14ac:dyDescent="0.25">
      <c r="A18" s="24">
        <v>13</v>
      </c>
      <c r="B18" s="25" t="s">
        <v>38</v>
      </c>
      <c r="C18" s="26" t="s">
        <v>39</v>
      </c>
      <c r="D18" s="27">
        <v>6</v>
      </c>
      <c r="E18" s="27">
        <v>500</v>
      </c>
      <c r="F18" s="28">
        <f t="shared" si="8"/>
        <v>3000</v>
      </c>
      <c r="G18" s="7">
        <f t="shared" si="9"/>
        <v>0</v>
      </c>
      <c r="H18" s="9">
        <f t="shared" si="87"/>
        <v>0</v>
      </c>
      <c r="I18" s="9"/>
      <c r="J18" s="9">
        <f t="shared" si="11"/>
        <v>0</v>
      </c>
      <c r="K18" s="10">
        <f t="shared" si="12"/>
        <v>0</v>
      </c>
      <c r="L18" s="7">
        <f t="shared" si="13"/>
        <v>0</v>
      </c>
      <c r="M18" s="9">
        <f t="shared" si="88"/>
        <v>0</v>
      </c>
      <c r="N18" s="9"/>
      <c r="O18" s="9">
        <f t="shared" si="115"/>
        <v>0</v>
      </c>
      <c r="P18" s="10">
        <f t="shared" si="16"/>
        <v>0</v>
      </c>
      <c r="Q18" s="7">
        <f t="shared" si="17"/>
        <v>0</v>
      </c>
      <c r="R18" s="9">
        <f t="shared" si="89"/>
        <v>0</v>
      </c>
      <c r="S18" s="9"/>
      <c r="T18" s="9">
        <f t="shared" si="90"/>
        <v>0</v>
      </c>
      <c r="U18" s="10">
        <f t="shared" si="20"/>
        <v>0</v>
      </c>
      <c r="V18" s="34">
        <f t="shared" si="0"/>
        <v>416.66666666666669</v>
      </c>
      <c r="W18" s="35">
        <f t="shared" si="1"/>
        <v>500</v>
      </c>
      <c r="X18" s="35">
        <v>2500</v>
      </c>
      <c r="Y18" s="35">
        <f t="shared" si="91"/>
        <v>500</v>
      </c>
      <c r="Z18" s="36">
        <f t="shared" si="3"/>
        <v>3000</v>
      </c>
      <c r="AA18" s="7">
        <f t="shared" si="4"/>
        <v>0</v>
      </c>
      <c r="AB18" s="9">
        <f t="shared" si="5"/>
        <v>0</v>
      </c>
      <c r="AC18" s="9"/>
      <c r="AD18" s="9">
        <f t="shared" si="86"/>
        <v>0</v>
      </c>
      <c r="AE18" s="10">
        <f t="shared" si="7"/>
        <v>0</v>
      </c>
      <c r="AF18" s="34">
        <f t="shared" si="21"/>
        <v>416.66666666666669</v>
      </c>
      <c r="AG18" s="35">
        <f t="shared" si="92"/>
        <v>500</v>
      </c>
      <c r="AH18" s="35">
        <v>2500</v>
      </c>
      <c r="AI18" s="35">
        <f t="shared" si="116"/>
        <v>500</v>
      </c>
      <c r="AJ18" s="36">
        <f t="shared" si="24"/>
        <v>3000</v>
      </c>
      <c r="AK18" s="7">
        <f t="shared" si="25"/>
        <v>0</v>
      </c>
      <c r="AL18" s="9">
        <f t="shared" si="93"/>
        <v>0</v>
      </c>
      <c r="AM18" s="9"/>
      <c r="AN18" s="9">
        <f t="shared" si="94"/>
        <v>0</v>
      </c>
      <c r="AO18" s="10">
        <f t="shared" si="28"/>
        <v>0</v>
      </c>
      <c r="AP18" s="7">
        <f t="shared" si="29"/>
        <v>0</v>
      </c>
      <c r="AQ18" s="9">
        <f t="shared" si="95"/>
        <v>0</v>
      </c>
      <c r="AR18" s="9"/>
      <c r="AS18" s="9">
        <f t="shared" si="96"/>
        <v>0</v>
      </c>
      <c r="AT18" s="10">
        <f t="shared" si="32"/>
        <v>0</v>
      </c>
      <c r="AU18" s="7">
        <f t="shared" si="33"/>
        <v>0</v>
      </c>
      <c r="AV18" s="9">
        <f t="shared" si="97"/>
        <v>0</v>
      </c>
      <c r="AW18" s="9"/>
      <c r="AX18" s="9">
        <f t="shared" si="98"/>
        <v>0</v>
      </c>
      <c r="AY18" s="10">
        <f t="shared" si="36"/>
        <v>0</v>
      </c>
      <c r="AZ18" s="7">
        <f t="shared" si="37"/>
        <v>0</v>
      </c>
      <c r="BA18" s="9">
        <f t="shared" si="99"/>
        <v>0</v>
      </c>
      <c r="BB18" s="9"/>
      <c r="BC18" s="9">
        <f t="shared" si="100"/>
        <v>0</v>
      </c>
      <c r="BD18" s="10">
        <f t="shared" si="40"/>
        <v>0</v>
      </c>
      <c r="BE18" s="7">
        <f t="shared" si="41"/>
        <v>0</v>
      </c>
      <c r="BF18" s="9">
        <f t="shared" si="101"/>
        <v>0</v>
      </c>
      <c r="BG18" s="9"/>
      <c r="BH18" s="9">
        <f t="shared" si="102"/>
        <v>0</v>
      </c>
      <c r="BI18" s="10">
        <f t="shared" si="43"/>
        <v>0</v>
      </c>
      <c r="BJ18" s="7">
        <f t="shared" si="44"/>
        <v>0</v>
      </c>
      <c r="BK18" s="9">
        <f t="shared" si="103"/>
        <v>0</v>
      </c>
      <c r="BL18" s="9"/>
      <c r="BM18" s="9">
        <f t="shared" si="104"/>
        <v>0</v>
      </c>
      <c r="BN18" s="10">
        <f t="shared" si="46"/>
        <v>0</v>
      </c>
      <c r="BO18" s="7">
        <f t="shared" si="47"/>
        <v>0</v>
      </c>
      <c r="BP18" s="9">
        <f t="shared" si="105"/>
        <v>0</v>
      </c>
      <c r="BQ18" s="9"/>
      <c r="BR18" s="9">
        <f t="shared" si="106"/>
        <v>0</v>
      </c>
      <c r="BS18" s="10">
        <f t="shared" si="50"/>
        <v>0</v>
      </c>
      <c r="BT18" s="7">
        <f t="shared" si="51"/>
        <v>0</v>
      </c>
      <c r="BU18" s="9">
        <f t="shared" si="107"/>
        <v>0</v>
      </c>
      <c r="BV18" s="9"/>
      <c r="BW18" s="9">
        <f t="shared" si="108"/>
        <v>0</v>
      </c>
      <c r="BX18" s="10">
        <f t="shared" si="54"/>
        <v>0</v>
      </c>
      <c r="BY18" s="7">
        <f t="shared" si="55"/>
        <v>0</v>
      </c>
      <c r="BZ18" s="9">
        <f t="shared" si="109"/>
        <v>0</v>
      </c>
      <c r="CA18" s="9"/>
      <c r="CB18" s="9">
        <f t="shared" si="110"/>
        <v>0</v>
      </c>
      <c r="CC18" s="10">
        <f t="shared" si="58"/>
        <v>0</v>
      </c>
      <c r="CD18" s="7">
        <f t="shared" si="59"/>
        <v>0</v>
      </c>
      <c r="CE18" s="9">
        <f t="shared" si="111"/>
        <v>0</v>
      </c>
      <c r="CF18" s="9"/>
      <c r="CG18" s="9">
        <f t="shared" si="112"/>
        <v>0</v>
      </c>
      <c r="CH18" s="10">
        <f t="shared" si="62"/>
        <v>0</v>
      </c>
      <c r="CI18" s="7">
        <f t="shared" si="63"/>
        <v>0</v>
      </c>
      <c r="CJ18" s="9">
        <f t="shared" si="113"/>
        <v>0</v>
      </c>
      <c r="CK18" s="9"/>
      <c r="CL18" s="9">
        <f t="shared" si="114"/>
        <v>0</v>
      </c>
      <c r="CM18" s="10">
        <f t="shared" si="66"/>
        <v>0</v>
      </c>
      <c r="CN18" s="20">
        <f t="shared" si="67"/>
        <v>2500</v>
      </c>
    </row>
    <row r="19" spans="1:92" s="11" customFormat="1" x14ac:dyDescent="0.25">
      <c r="A19" s="24">
        <v>14</v>
      </c>
      <c r="B19" s="25" t="s">
        <v>40</v>
      </c>
      <c r="C19" s="26" t="s">
        <v>41</v>
      </c>
      <c r="D19" s="27">
        <v>500</v>
      </c>
      <c r="E19" s="27">
        <v>3500</v>
      </c>
      <c r="F19" s="28">
        <f t="shared" si="8"/>
        <v>1750000</v>
      </c>
      <c r="G19" s="7">
        <f t="shared" si="9"/>
        <v>0</v>
      </c>
      <c r="H19" s="9">
        <f t="shared" si="87"/>
        <v>0</v>
      </c>
      <c r="I19" s="9"/>
      <c r="J19" s="9">
        <f t="shared" si="11"/>
        <v>0</v>
      </c>
      <c r="K19" s="10">
        <f t="shared" si="12"/>
        <v>0</v>
      </c>
      <c r="L19" s="7">
        <f t="shared" si="13"/>
        <v>4500</v>
      </c>
      <c r="M19" s="9">
        <f t="shared" si="88"/>
        <v>4500</v>
      </c>
      <c r="N19" s="9">
        <v>2250000</v>
      </c>
      <c r="O19" s="9">
        <v>0</v>
      </c>
      <c r="P19" s="10">
        <f t="shared" si="16"/>
        <v>2250000</v>
      </c>
      <c r="Q19" s="7">
        <f t="shared" si="17"/>
        <v>0</v>
      </c>
      <c r="R19" s="9">
        <f t="shared" si="89"/>
        <v>0</v>
      </c>
      <c r="S19" s="9"/>
      <c r="T19" s="9">
        <f t="shared" si="90"/>
        <v>0</v>
      </c>
      <c r="U19" s="10">
        <f t="shared" si="20"/>
        <v>0</v>
      </c>
      <c r="V19" s="34">
        <f t="shared" si="0"/>
        <v>2400</v>
      </c>
      <c r="W19" s="35">
        <f t="shared" si="1"/>
        <v>2400</v>
      </c>
      <c r="X19" s="35">
        <v>1200000</v>
      </c>
      <c r="Y19" s="35">
        <v>0</v>
      </c>
      <c r="Z19" s="36">
        <f t="shared" si="3"/>
        <v>1200000</v>
      </c>
      <c r="AA19" s="7">
        <f t="shared" si="4"/>
        <v>0</v>
      </c>
      <c r="AB19" s="9">
        <f t="shared" si="5"/>
        <v>0</v>
      </c>
      <c r="AC19" s="9"/>
      <c r="AD19" s="9">
        <f t="shared" si="86"/>
        <v>0</v>
      </c>
      <c r="AE19" s="10">
        <f t="shared" si="7"/>
        <v>0</v>
      </c>
      <c r="AF19" s="7">
        <f t="shared" si="21"/>
        <v>16000</v>
      </c>
      <c r="AG19" s="9">
        <f t="shared" si="92"/>
        <v>16000</v>
      </c>
      <c r="AH19" s="9">
        <v>8000000</v>
      </c>
      <c r="AI19" s="9">
        <v>0</v>
      </c>
      <c r="AJ19" s="10">
        <f t="shared" si="24"/>
        <v>8000000</v>
      </c>
      <c r="AK19" s="7">
        <f t="shared" si="25"/>
        <v>0</v>
      </c>
      <c r="AL19" s="9">
        <f t="shared" si="93"/>
        <v>0</v>
      </c>
      <c r="AM19" s="9"/>
      <c r="AN19" s="9">
        <f t="shared" si="94"/>
        <v>0</v>
      </c>
      <c r="AO19" s="10">
        <f t="shared" si="28"/>
        <v>0</v>
      </c>
      <c r="AP19" s="7">
        <f t="shared" si="29"/>
        <v>0</v>
      </c>
      <c r="AQ19" s="9">
        <f t="shared" si="95"/>
        <v>0</v>
      </c>
      <c r="AR19" s="9"/>
      <c r="AS19" s="9">
        <f t="shared" si="96"/>
        <v>0</v>
      </c>
      <c r="AT19" s="10">
        <f t="shared" si="32"/>
        <v>0</v>
      </c>
      <c r="AU19" s="7">
        <f t="shared" si="33"/>
        <v>6400</v>
      </c>
      <c r="AV19" s="9">
        <f t="shared" si="97"/>
        <v>6400</v>
      </c>
      <c r="AW19" s="9">
        <v>3200000</v>
      </c>
      <c r="AX19" s="9">
        <v>0</v>
      </c>
      <c r="AY19" s="10">
        <f t="shared" si="36"/>
        <v>3200000</v>
      </c>
      <c r="AZ19" s="7">
        <f t="shared" si="37"/>
        <v>0</v>
      </c>
      <c r="BA19" s="9">
        <f t="shared" si="99"/>
        <v>0</v>
      </c>
      <c r="BB19" s="9"/>
      <c r="BC19" s="9">
        <f t="shared" si="100"/>
        <v>0</v>
      </c>
      <c r="BD19" s="10">
        <f t="shared" si="40"/>
        <v>0</v>
      </c>
      <c r="BE19" s="7">
        <f t="shared" si="41"/>
        <v>0</v>
      </c>
      <c r="BF19" s="9">
        <f t="shared" si="101"/>
        <v>0</v>
      </c>
      <c r="BG19" s="9"/>
      <c r="BH19" s="9">
        <f t="shared" si="102"/>
        <v>0</v>
      </c>
      <c r="BI19" s="10">
        <f t="shared" si="43"/>
        <v>0</v>
      </c>
      <c r="BJ19" s="7">
        <f t="shared" si="44"/>
        <v>0</v>
      </c>
      <c r="BK19" s="9">
        <f t="shared" si="103"/>
        <v>0</v>
      </c>
      <c r="BL19" s="9"/>
      <c r="BM19" s="9">
        <f t="shared" si="104"/>
        <v>0</v>
      </c>
      <c r="BN19" s="10">
        <f t="shared" si="46"/>
        <v>0</v>
      </c>
      <c r="BO19" s="7">
        <f t="shared" si="47"/>
        <v>0</v>
      </c>
      <c r="BP19" s="9">
        <f t="shared" si="105"/>
        <v>0</v>
      </c>
      <c r="BQ19" s="9"/>
      <c r="BR19" s="9">
        <f t="shared" si="106"/>
        <v>0</v>
      </c>
      <c r="BS19" s="10">
        <f t="shared" si="50"/>
        <v>0</v>
      </c>
      <c r="BT19" s="7">
        <f t="shared" si="51"/>
        <v>0</v>
      </c>
      <c r="BU19" s="9">
        <f t="shared" si="107"/>
        <v>0</v>
      </c>
      <c r="BV19" s="9"/>
      <c r="BW19" s="9">
        <f t="shared" si="108"/>
        <v>0</v>
      </c>
      <c r="BX19" s="10">
        <f t="shared" si="54"/>
        <v>0</v>
      </c>
      <c r="BY19" s="7">
        <f t="shared" si="55"/>
        <v>0</v>
      </c>
      <c r="BZ19" s="9">
        <f t="shared" si="109"/>
        <v>0</v>
      </c>
      <c r="CA19" s="9"/>
      <c r="CB19" s="9">
        <f t="shared" si="110"/>
        <v>0</v>
      </c>
      <c r="CC19" s="10">
        <f t="shared" si="58"/>
        <v>0</v>
      </c>
      <c r="CD19" s="7">
        <f t="shared" si="59"/>
        <v>0</v>
      </c>
      <c r="CE19" s="9">
        <f t="shared" si="111"/>
        <v>0</v>
      </c>
      <c r="CF19" s="9"/>
      <c r="CG19" s="9">
        <f t="shared" si="112"/>
        <v>0</v>
      </c>
      <c r="CH19" s="10">
        <f t="shared" si="62"/>
        <v>0</v>
      </c>
      <c r="CI19" s="7">
        <f t="shared" si="63"/>
        <v>0</v>
      </c>
      <c r="CJ19" s="9">
        <f t="shared" si="113"/>
        <v>0</v>
      </c>
      <c r="CK19" s="9"/>
      <c r="CL19" s="9">
        <f t="shared" si="114"/>
        <v>0</v>
      </c>
      <c r="CM19" s="10">
        <f t="shared" si="66"/>
        <v>0</v>
      </c>
      <c r="CN19" s="20">
        <f t="shared" si="67"/>
        <v>1200000</v>
      </c>
    </row>
    <row r="20" spans="1:92" s="11" customFormat="1" x14ac:dyDescent="0.25">
      <c r="A20" s="24">
        <v>15</v>
      </c>
      <c r="B20" s="25" t="s">
        <v>42</v>
      </c>
      <c r="C20" s="26" t="s">
        <v>43</v>
      </c>
      <c r="D20" s="27">
        <v>2</v>
      </c>
      <c r="E20" s="27">
        <v>1200</v>
      </c>
      <c r="F20" s="28">
        <f t="shared" si="8"/>
        <v>2400</v>
      </c>
      <c r="G20" s="7">
        <f t="shared" si="9"/>
        <v>0</v>
      </c>
      <c r="H20" s="9">
        <f t="shared" si="87"/>
        <v>0</v>
      </c>
      <c r="I20" s="9"/>
      <c r="J20" s="9">
        <f t="shared" si="11"/>
        <v>0</v>
      </c>
      <c r="K20" s="10">
        <f t="shared" si="12"/>
        <v>0</v>
      </c>
      <c r="L20" s="7">
        <f t="shared" si="13"/>
        <v>0</v>
      </c>
      <c r="M20" s="9">
        <f t="shared" si="88"/>
        <v>0</v>
      </c>
      <c r="N20" s="9"/>
      <c r="O20" s="9">
        <f t="shared" si="115"/>
        <v>0</v>
      </c>
      <c r="P20" s="10">
        <f t="shared" si="16"/>
        <v>0</v>
      </c>
      <c r="Q20" s="7">
        <f t="shared" si="17"/>
        <v>0</v>
      </c>
      <c r="R20" s="9">
        <f t="shared" si="89"/>
        <v>0</v>
      </c>
      <c r="S20" s="9"/>
      <c r="T20" s="9">
        <f t="shared" si="90"/>
        <v>0</v>
      </c>
      <c r="U20" s="10">
        <f t="shared" si="20"/>
        <v>0</v>
      </c>
      <c r="V20" s="34">
        <f t="shared" si="0"/>
        <v>1000</v>
      </c>
      <c r="W20" s="35">
        <f t="shared" si="1"/>
        <v>1200</v>
      </c>
      <c r="X20" s="35">
        <v>2000</v>
      </c>
      <c r="Y20" s="35">
        <f t="shared" si="91"/>
        <v>400</v>
      </c>
      <c r="Z20" s="36">
        <f t="shared" si="3"/>
        <v>2400</v>
      </c>
      <c r="AA20" s="7">
        <f t="shared" si="4"/>
        <v>0</v>
      </c>
      <c r="AB20" s="9">
        <f t="shared" si="5"/>
        <v>0</v>
      </c>
      <c r="AC20" s="9"/>
      <c r="AD20" s="9">
        <f t="shared" si="86"/>
        <v>0</v>
      </c>
      <c r="AE20" s="10">
        <f t="shared" si="7"/>
        <v>0</v>
      </c>
      <c r="AF20" s="34">
        <f t="shared" si="21"/>
        <v>1000</v>
      </c>
      <c r="AG20" s="35">
        <f t="shared" si="92"/>
        <v>1200</v>
      </c>
      <c r="AH20" s="35">
        <v>2000</v>
      </c>
      <c r="AI20" s="35">
        <f t="shared" si="116"/>
        <v>400</v>
      </c>
      <c r="AJ20" s="36">
        <f t="shared" si="24"/>
        <v>2400</v>
      </c>
      <c r="AK20" s="7">
        <f t="shared" si="25"/>
        <v>0</v>
      </c>
      <c r="AL20" s="9">
        <f t="shared" si="93"/>
        <v>0</v>
      </c>
      <c r="AM20" s="9"/>
      <c r="AN20" s="9">
        <f t="shared" si="94"/>
        <v>0</v>
      </c>
      <c r="AO20" s="10">
        <f t="shared" si="28"/>
        <v>0</v>
      </c>
      <c r="AP20" s="7">
        <f t="shared" si="29"/>
        <v>0</v>
      </c>
      <c r="AQ20" s="9">
        <f t="shared" si="95"/>
        <v>0</v>
      </c>
      <c r="AR20" s="9"/>
      <c r="AS20" s="9">
        <f t="shared" si="96"/>
        <v>0</v>
      </c>
      <c r="AT20" s="10">
        <f t="shared" si="32"/>
        <v>0</v>
      </c>
      <c r="AU20" s="7">
        <f t="shared" si="33"/>
        <v>0</v>
      </c>
      <c r="AV20" s="9">
        <f t="shared" si="97"/>
        <v>0</v>
      </c>
      <c r="AW20" s="9"/>
      <c r="AX20" s="9">
        <f t="shared" si="98"/>
        <v>0</v>
      </c>
      <c r="AY20" s="10">
        <f t="shared" si="36"/>
        <v>0</v>
      </c>
      <c r="AZ20" s="7">
        <f t="shared" si="37"/>
        <v>0</v>
      </c>
      <c r="BA20" s="9">
        <f t="shared" si="99"/>
        <v>0</v>
      </c>
      <c r="BB20" s="9"/>
      <c r="BC20" s="9">
        <f t="shared" si="100"/>
        <v>0</v>
      </c>
      <c r="BD20" s="10">
        <f t="shared" si="40"/>
        <v>0</v>
      </c>
      <c r="BE20" s="7">
        <f t="shared" si="41"/>
        <v>0</v>
      </c>
      <c r="BF20" s="9">
        <f t="shared" si="101"/>
        <v>0</v>
      </c>
      <c r="BG20" s="9"/>
      <c r="BH20" s="9">
        <f t="shared" si="102"/>
        <v>0</v>
      </c>
      <c r="BI20" s="10">
        <f t="shared" si="43"/>
        <v>0</v>
      </c>
      <c r="BJ20" s="7">
        <f t="shared" si="44"/>
        <v>0</v>
      </c>
      <c r="BK20" s="9">
        <f t="shared" si="103"/>
        <v>0</v>
      </c>
      <c r="BL20" s="9"/>
      <c r="BM20" s="9">
        <f t="shared" si="104"/>
        <v>0</v>
      </c>
      <c r="BN20" s="10">
        <f t="shared" si="46"/>
        <v>0</v>
      </c>
      <c r="BO20" s="7">
        <f t="shared" si="47"/>
        <v>0</v>
      </c>
      <c r="BP20" s="9">
        <f t="shared" si="105"/>
        <v>0</v>
      </c>
      <c r="BQ20" s="9"/>
      <c r="BR20" s="9">
        <f t="shared" si="106"/>
        <v>0</v>
      </c>
      <c r="BS20" s="10">
        <f t="shared" si="50"/>
        <v>0</v>
      </c>
      <c r="BT20" s="7">
        <f t="shared" si="51"/>
        <v>0</v>
      </c>
      <c r="BU20" s="9">
        <f t="shared" si="107"/>
        <v>0</v>
      </c>
      <c r="BV20" s="9"/>
      <c r="BW20" s="9">
        <f t="shared" si="108"/>
        <v>0</v>
      </c>
      <c r="BX20" s="10">
        <f t="shared" si="54"/>
        <v>0</v>
      </c>
      <c r="BY20" s="7">
        <f t="shared" si="55"/>
        <v>0</v>
      </c>
      <c r="BZ20" s="9">
        <f t="shared" si="109"/>
        <v>0</v>
      </c>
      <c r="CA20" s="9"/>
      <c r="CB20" s="9">
        <f t="shared" si="110"/>
        <v>0</v>
      </c>
      <c r="CC20" s="10">
        <f t="shared" si="58"/>
        <v>0</v>
      </c>
      <c r="CD20" s="7">
        <f t="shared" si="59"/>
        <v>0</v>
      </c>
      <c r="CE20" s="9">
        <f t="shared" si="111"/>
        <v>0</v>
      </c>
      <c r="CF20" s="9"/>
      <c r="CG20" s="9">
        <f t="shared" si="112"/>
        <v>0</v>
      </c>
      <c r="CH20" s="10">
        <f t="shared" si="62"/>
        <v>0</v>
      </c>
      <c r="CI20" s="7">
        <f t="shared" si="63"/>
        <v>0</v>
      </c>
      <c r="CJ20" s="9">
        <f t="shared" si="113"/>
        <v>0</v>
      </c>
      <c r="CK20" s="9"/>
      <c r="CL20" s="9">
        <f t="shared" si="114"/>
        <v>0</v>
      </c>
      <c r="CM20" s="10">
        <f t="shared" si="66"/>
        <v>0</v>
      </c>
      <c r="CN20" s="20">
        <f t="shared" si="67"/>
        <v>2000</v>
      </c>
    </row>
    <row r="21" spans="1:92" s="11" customFormat="1" x14ac:dyDescent="0.25">
      <c r="A21" s="24">
        <v>16</v>
      </c>
      <c r="B21" s="25" t="s">
        <v>44</v>
      </c>
      <c r="C21" s="26" t="s">
        <v>45</v>
      </c>
      <c r="D21" s="27">
        <v>2</v>
      </c>
      <c r="E21" s="27">
        <v>1300</v>
      </c>
      <c r="F21" s="28">
        <f t="shared" si="8"/>
        <v>2600</v>
      </c>
      <c r="G21" s="7">
        <f t="shared" si="9"/>
        <v>0</v>
      </c>
      <c r="H21" s="9">
        <f t="shared" si="87"/>
        <v>0</v>
      </c>
      <c r="I21" s="9"/>
      <c r="J21" s="9">
        <f t="shared" si="11"/>
        <v>0</v>
      </c>
      <c r="K21" s="10">
        <f t="shared" si="12"/>
        <v>0</v>
      </c>
      <c r="L21" s="7">
        <f t="shared" si="13"/>
        <v>0</v>
      </c>
      <c r="M21" s="9">
        <f t="shared" si="88"/>
        <v>0</v>
      </c>
      <c r="N21" s="9"/>
      <c r="O21" s="9">
        <f t="shared" si="115"/>
        <v>0</v>
      </c>
      <c r="P21" s="10">
        <f t="shared" si="16"/>
        <v>0</v>
      </c>
      <c r="Q21" s="7">
        <f t="shared" si="17"/>
        <v>0</v>
      </c>
      <c r="R21" s="9">
        <f t="shared" si="89"/>
        <v>0</v>
      </c>
      <c r="S21" s="9"/>
      <c r="T21" s="9">
        <f t="shared" si="90"/>
        <v>0</v>
      </c>
      <c r="U21" s="10">
        <f t="shared" si="20"/>
        <v>0</v>
      </c>
      <c r="V21" s="7">
        <f t="shared" si="0"/>
        <v>0</v>
      </c>
      <c r="W21" s="9">
        <f t="shared" si="1"/>
        <v>0</v>
      </c>
      <c r="X21" s="9"/>
      <c r="Y21" s="9">
        <f t="shared" si="91"/>
        <v>0</v>
      </c>
      <c r="Z21" s="10">
        <f t="shared" si="3"/>
        <v>0</v>
      </c>
      <c r="AA21" s="7">
        <f t="shared" si="4"/>
        <v>0</v>
      </c>
      <c r="AB21" s="9">
        <f t="shared" si="5"/>
        <v>0</v>
      </c>
      <c r="AC21" s="9"/>
      <c r="AD21" s="9">
        <f t="shared" si="86"/>
        <v>0</v>
      </c>
      <c r="AE21" s="10">
        <f t="shared" si="7"/>
        <v>0</v>
      </c>
      <c r="AF21" s="34">
        <f t="shared" si="21"/>
        <v>1000</v>
      </c>
      <c r="AG21" s="35">
        <f t="shared" si="92"/>
        <v>1200</v>
      </c>
      <c r="AH21" s="35">
        <v>2000</v>
      </c>
      <c r="AI21" s="35">
        <f t="shared" si="116"/>
        <v>400</v>
      </c>
      <c r="AJ21" s="36">
        <f t="shared" si="24"/>
        <v>2400</v>
      </c>
      <c r="AK21" s="7">
        <f t="shared" si="25"/>
        <v>0</v>
      </c>
      <c r="AL21" s="9">
        <f t="shared" si="93"/>
        <v>0</v>
      </c>
      <c r="AM21" s="9"/>
      <c r="AN21" s="9">
        <f t="shared" si="94"/>
        <v>0</v>
      </c>
      <c r="AO21" s="10">
        <f t="shared" si="28"/>
        <v>0</v>
      </c>
      <c r="AP21" s="7">
        <f t="shared" si="29"/>
        <v>0</v>
      </c>
      <c r="AQ21" s="9">
        <f t="shared" si="95"/>
        <v>0</v>
      </c>
      <c r="AR21" s="9"/>
      <c r="AS21" s="9">
        <f t="shared" si="96"/>
        <v>0</v>
      </c>
      <c r="AT21" s="10">
        <f t="shared" si="32"/>
        <v>0</v>
      </c>
      <c r="AU21" s="7">
        <f t="shared" si="33"/>
        <v>0</v>
      </c>
      <c r="AV21" s="9">
        <f t="shared" si="97"/>
        <v>0</v>
      </c>
      <c r="AW21" s="9"/>
      <c r="AX21" s="9">
        <f t="shared" si="98"/>
        <v>0</v>
      </c>
      <c r="AY21" s="10">
        <f t="shared" si="36"/>
        <v>0</v>
      </c>
      <c r="AZ21" s="7">
        <f t="shared" si="37"/>
        <v>0</v>
      </c>
      <c r="BA21" s="9">
        <f t="shared" si="99"/>
        <v>0</v>
      </c>
      <c r="BB21" s="9"/>
      <c r="BC21" s="9">
        <f t="shared" si="100"/>
        <v>0</v>
      </c>
      <c r="BD21" s="10">
        <f t="shared" si="40"/>
        <v>0</v>
      </c>
      <c r="BE21" s="7">
        <f t="shared" si="41"/>
        <v>1500</v>
      </c>
      <c r="BF21" s="9">
        <f t="shared" si="101"/>
        <v>1500</v>
      </c>
      <c r="BG21" s="9">
        <v>3000</v>
      </c>
      <c r="BH21" s="9">
        <v>0</v>
      </c>
      <c r="BI21" s="10">
        <f t="shared" si="43"/>
        <v>3000</v>
      </c>
      <c r="BJ21" s="7">
        <f t="shared" si="44"/>
        <v>0</v>
      </c>
      <c r="BK21" s="9">
        <f t="shared" si="103"/>
        <v>0</v>
      </c>
      <c r="BL21" s="9"/>
      <c r="BM21" s="9">
        <f t="shared" si="104"/>
        <v>0</v>
      </c>
      <c r="BN21" s="10">
        <f t="shared" si="46"/>
        <v>0</v>
      </c>
      <c r="BO21" s="7">
        <f t="shared" si="47"/>
        <v>0</v>
      </c>
      <c r="BP21" s="9">
        <f t="shared" si="105"/>
        <v>0</v>
      </c>
      <c r="BQ21" s="9"/>
      <c r="BR21" s="9">
        <f t="shared" si="106"/>
        <v>0</v>
      </c>
      <c r="BS21" s="10">
        <f t="shared" si="50"/>
        <v>0</v>
      </c>
      <c r="BT21" s="7">
        <f t="shared" si="51"/>
        <v>0</v>
      </c>
      <c r="BU21" s="9">
        <f t="shared" si="107"/>
        <v>0</v>
      </c>
      <c r="BV21" s="9"/>
      <c r="BW21" s="9">
        <f t="shared" si="108"/>
        <v>0</v>
      </c>
      <c r="BX21" s="10">
        <f t="shared" si="54"/>
        <v>0</v>
      </c>
      <c r="BY21" s="7">
        <f t="shared" si="55"/>
        <v>0</v>
      </c>
      <c r="BZ21" s="9">
        <f t="shared" si="109"/>
        <v>0</v>
      </c>
      <c r="CA21" s="9"/>
      <c r="CB21" s="9">
        <f t="shared" si="110"/>
        <v>0</v>
      </c>
      <c r="CC21" s="10">
        <f t="shared" si="58"/>
        <v>0</v>
      </c>
      <c r="CD21" s="7">
        <f t="shared" si="59"/>
        <v>0</v>
      </c>
      <c r="CE21" s="9">
        <f t="shared" si="111"/>
        <v>0</v>
      </c>
      <c r="CF21" s="9"/>
      <c r="CG21" s="9">
        <f t="shared" si="112"/>
        <v>0</v>
      </c>
      <c r="CH21" s="10">
        <f t="shared" si="62"/>
        <v>0</v>
      </c>
      <c r="CI21" s="7">
        <f t="shared" si="63"/>
        <v>0</v>
      </c>
      <c r="CJ21" s="9">
        <f t="shared" si="113"/>
        <v>0</v>
      </c>
      <c r="CK21" s="9"/>
      <c r="CL21" s="9">
        <f t="shared" si="114"/>
        <v>0</v>
      </c>
      <c r="CM21" s="10">
        <f t="shared" si="66"/>
        <v>0</v>
      </c>
      <c r="CN21" s="20">
        <f t="shared" si="67"/>
        <v>2000</v>
      </c>
    </row>
    <row r="22" spans="1:92" s="11" customFormat="1" x14ac:dyDescent="0.25">
      <c r="A22" s="37">
        <v>17</v>
      </c>
      <c r="B22" s="38" t="s">
        <v>46</v>
      </c>
      <c r="C22" s="39" t="s">
        <v>47</v>
      </c>
      <c r="D22" s="40">
        <v>5</v>
      </c>
      <c r="E22" s="40">
        <v>1000</v>
      </c>
      <c r="F22" s="41">
        <f t="shared" si="8"/>
        <v>5000</v>
      </c>
      <c r="G22" s="7">
        <f t="shared" si="9"/>
        <v>0</v>
      </c>
      <c r="H22" s="9">
        <f t="shared" si="87"/>
        <v>0</v>
      </c>
      <c r="I22" s="9"/>
      <c r="J22" s="9">
        <f t="shared" si="11"/>
        <v>0</v>
      </c>
      <c r="K22" s="10">
        <f t="shared" si="12"/>
        <v>0</v>
      </c>
      <c r="L22" s="7">
        <f t="shared" si="13"/>
        <v>0</v>
      </c>
      <c r="M22" s="9">
        <f t="shared" si="88"/>
        <v>0</v>
      </c>
      <c r="N22" s="9"/>
      <c r="O22" s="9">
        <f t="shared" si="115"/>
        <v>0</v>
      </c>
      <c r="P22" s="10">
        <f t="shared" si="16"/>
        <v>0</v>
      </c>
      <c r="Q22" s="7">
        <f t="shared" si="17"/>
        <v>0</v>
      </c>
      <c r="R22" s="9">
        <f t="shared" si="89"/>
        <v>0</v>
      </c>
      <c r="S22" s="9"/>
      <c r="T22" s="9">
        <f t="shared" si="90"/>
        <v>0</v>
      </c>
      <c r="U22" s="10">
        <f t="shared" si="20"/>
        <v>0</v>
      </c>
      <c r="V22" s="7">
        <f t="shared" si="0"/>
        <v>0</v>
      </c>
      <c r="W22" s="9">
        <f t="shared" si="1"/>
        <v>0</v>
      </c>
      <c r="X22" s="9"/>
      <c r="Y22" s="9">
        <f t="shared" si="91"/>
        <v>0</v>
      </c>
      <c r="Z22" s="10">
        <f t="shared" si="3"/>
        <v>0</v>
      </c>
      <c r="AA22" s="7">
        <f t="shared" si="4"/>
        <v>0</v>
      </c>
      <c r="AB22" s="9">
        <f t="shared" si="5"/>
        <v>0</v>
      </c>
      <c r="AC22" s="9"/>
      <c r="AD22" s="9">
        <f t="shared" si="86"/>
        <v>0</v>
      </c>
      <c r="AE22" s="10">
        <f t="shared" si="7"/>
        <v>0</v>
      </c>
      <c r="AF22" s="7">
        <f t="shared" si="21"/>
        <v>0</v>
      </c>
      <c r="AG22" s="9">
        <f t="shared" si="92"/>
        <v>0</v>
      </c>
      <c r="AH22" s="9"/>
      <c r="AI22" s="9">
        <f t="shared" si="116"/>
        <v>0</v>
      </c>
      <c r="AJ22" s="10">
        <f t="shared" si="24"/>
        <v>0</v>
      </c>
      <c r="AK22" s="7">
        <f t="shared" si="25"/>
        <v>0</v>
      </c>
      <c r="AL22" s="9">
        <f t="shared" si="93"/>
        <v>0</v>
      </c>
      <c r="AM22" s="9"/>
      <c r="AN22" s="9">
        <f t="shared" si="94"/>
        <v>0</v>
      </c>
      <c r="AO22" s="10">
        <f t="shared" si="28"/>
        <v>0</v>
      </c>
      <c r="AP22" s="7">
        <f t="shared" si="29"/>
        <v>0</v>
      </c>
      <c r="AQ22" s="9">
        <f t="shared" si="95"/>
        <v>0</v>
      </c>
      <c r="AR22" s="9"/>
      <c r="AS22" s="9">
        <f t="shared" si="96"/>
        <v>0</v>
      </c>
      <c r="AT22" s="10">
        <f t="shared" si="32"/>
        <v>0</v>
      </c>
      <c r="AU22" s="7">
        <f t="shared" si="33"/>
        <v>0</v>
      </c>
      <c r="AV22" s="9">
        <f t="shared" si="97"/>
        <v>0</v>
      </c>
      <c r="AW22" s="9"/>
      <c r="AX22" s="9">
        <f t="shared" si="98"/>
        <v>0</v>
      </c>
      <c r="AY22" s="10">
        <f t="shared" si="36"/>
        <v>0</v>
      </c>
      <c r="AZ22" s="7">
        <f t="shared" si="37"/>
        <v>0</v>
      </c>
      <c r="BA22" s="9">
        <f t="shared" si="99"/>
        <v>0</v>
      </c>
      <c r="BB22" s="9"/>
      <c r="BC22" s="9">
        <f t="shared" si="100"/>
        <v>0</v>
      </c>
      <c r="BD22" s="10">
        <f t="shared" si="40"/>
        <v>0</v>
      </c>
      <c r="BE22" s="7">
        <f t="shared" si="41"/>
        <v>0</v>
      </c>
      <c r="BF22" s="9">
        <f t="shared" si="101"/>
        <v>0</v>
      </c>
      <c r="BG22" s="9"/>
      <c r="BH22" s="9">
        <f t="shared" si="102"/>
        <v>0</v>
      </c>
      <c r="BI22" s="10">
        <f t="shared" si="43"/>
        <v>0</v>
      </c>
      <c r="BJ22" s="7">
        <f t="shared" si="44"/>
        <v>0</v>
      </c>
      <c r="BK22" s="9">
        <f t="shared" si="103"/>
        <v>0</v>
      </c>
      <c r="BL22" s="9"/>
      <c r="BM22" s="9">
        <f t="shared" si="104"/>
        <v>0</v>
      </c>
      <c r="BN22" s="10">
        <f t="shared" si="46"/>
        <v>0</v>
      </c>
      <c r="BO22" s="7">
        <f t="shared" si="47"/>
        <v>0</v>
      </c>
      <c r="BP22" s="9">
        <f t="shared" si="105"/>
        <v>0</v>
      </c>
      <c r="BQ22" s="9"/>
      <c r="BR22" s="9">
        <f t="shared" si="106"/>
        <v>0</v>
      </c>
      <c r="BS22" s="10">
        <f t="shared" si="50"/>
        <v>0</v>
      </c>
      <c r="BT22" s="7">
        <f t="shared" si="51"/>
        <v>0</v>
      </c>
      <c r="BU22" s="9">
        <f t="shared" si="107"/>
        <v>0</v>
      </c>
      <c r="BV22" s="9"/>
      <c r="BW22" s="9">
        <f t="shared" si="108"/>
        <v>0</v>
      </c>
      <c r="BX22" s="10">
        <f t="shared" si="54"/>
        <v>0</v>
      </c>
      <c r="BY22" s="7">
        <f t="shared" si="55"/>
        <v>0</v>
      </c>
      <c r="BZ22" s="9">
        <f t="shared" si="109"/>
        <v>0</v>
      </c>
      <c r="CA22" s="9"/>
      <c r="CB22" s="9">
        <f t="shared" si="110"/>
        <v>0</v>
      </c>
      <c r="CC22" s="10">
        <f t="shared" si="58"/>
        <v>0</v>
      </c>
      <c r="CD22" s="7">
        <f t="shared" si="59"/>
        <v>0</v>
      </c>
      <c r="CE22" s="9">
        <f t="shared" si="111"/>
        <v>0</v>
      </c>
      <c r="CF22" s="9"/>
      <c r="CG22" s="9">
        <f t="shared" si="112"/>
        <v>0</v>
      </c>
      <c r="CH22" s="10">
        <f t="shared" si="62"/>
        <v>0</v>
      </c>
      <c r="CI22" s="7">
        <f t="shared" si="63"/>
        <v>0</v>
      </c>
      <c r="CJ22" s="9">
        <f t="shared" si="113"/>
        <v>0</v>
      </c>
      <c r="CK22" s="9"/>
      <c r="CL22" s="9">
        <f t="shared" si="114"/>
        <v>0</v>
      </c>
      <c r="CM22" s="10">
        <f t="shared" si="66"/>
        <v>0</v>
      </c>
      <c r="CN22" s="20">
        <f t="shared" si="67"/>
        <v>0</v>
      </c>
    </row>
    <row r="23" spans="1:92" s="11" customFormat="1" x14ac:dyDescent="0.25">
      <c r="A23" s="37">
        <v>18</v>
      </c>
      <c r="B23" s="38" t="s">
        <v>48</v>
      </c>
      <c r="C23" s="39" t="s">
        <v>49</v>
      </c>
      <c r="D23" s="40">
        <v>200</v>
      </c>
      <c r="E23" s="40">
        <v>350</v>
      </c>
      <c r="F23" s="41">
        <f t="shared" si="8"/>
        <v>70000</v>
      </c>
      <c r="G23" s="7">
        <f t="shared" si="9"/>
        <v>0</v>
      </c>
      <c r="H23" s="9">
        <f t="shared" si="87"/>
        <v>0</v>
      </c>
      <c r="I23" s="9"/>
      <c r="J23" s="9">
        <f t="shared" si="11"/>
        <v>0</v>
      </c>
      <c r="K23" s="10">
        <f t="shared" si="12"/>
        <v>0</v>
      </c>
      <c r="L23" s="7">
        <f t="shared" si="13"/>
        <v>0</v>
      </c>
      <c r="M23" s="9">
        <f t="shared" si="88"/>
        <v>0</v>
      </c>
      <c r="N23" s="9"/>
      <c r="O23" s="9">
        <f t="shared" si="115"/>
        <v>0</v>
      </c>
      <c r="P23" s="10">
        <f t="shared" si="16"/>
        <v>0</v>
      </c>
      <c r="Q23" s="7">
        <f t="shared" si="17"/>
        <v>0</v>
      </c>
      <c r="R23" s="9">
        <f t="shared" si="89"/>
        <v>0</v>
      </c>
      <c r="S23" s="9"/>
      <c r="T23" s="9">
        <f t="shared" si="90"/>
        <v>0</v>
      </c>
      <c r="U23" s="10">
        <f t="shared" si="20"/>
        <v>0</v>
      </c>
      <c r="V23" s="7">
        <f t="shared" si="0"/>
        <v>0</v>
      </c>
      <c r="W23" s="9">
        <f t="shared" si="1"/>
        <v>0</v>
      </c>
      <c r="X23" s="9"/>
      <c r="Y23" s="9">
        <f t="shared" si="91"/>
        <v>0</v>
      </c>
      <c r="Z23" s="10">
        <f t="shared" si="3"/>
        <v>0</v>
      </c>
      <c r="AA23" s="7">
        <f t="shared" si="4"/>
        <v>0</v>
      </c>
      <c r="AB23" s="9">
        <f t="shared" si="5"/>
        <v>0</v>
      </c>
      <c r="AC23" s="9"/>
      <c r="AD23" s="9">
        <f t="shared" si="86"/>
        <v>0</v>
      </c>
      <c r="AE23" s="10">
        <f t="shared" si="7"/>
        <v>0</v>
      </c>
      <c r="AF23" s="7">
        <f t="shared" si="21"/>
        <v>0</v>
      </c>
      <c r="AG23" s="9">
        <f t="shared" si="92"/>
        <v>0</v>
      </c>
      <c r="AH23" s="9"/>
      <c r="AI23" s="9">
        <f t="shared" si="116"/>
        <v>0</v>
      </c>
      <c r="AJ23" s="10">
        <f t="shared" si="24"/>
        <v>0</v>
      </c>
      <c r="AK23" s="7">
        <f t="shared" si="25"/>
        <v>0</v>
      </c>
      <c r="AL23" s="9">
        <f t="shared" si="93"/>
        <v>0</v>
      </c>
      <c r="AM23" s="9"/>
      <c r="AN23" s="9">
        <f t="shared" si="94"/>
        <v>0</v>
      </c>
      <c r="AO23" s="10">
        <f t="shared" si="28"/>
        <v>0</v>
      </c>
      <c r="AP23" s="7">
        <f t="shared" si="29"/>
        <v>0</v>
      </c>
      <c r="AQ23" s="9">
        <f t="shared" si="95"/>
        <v>0</v>
      </c>
      <c r="AR23" s="9"/>
      <c r="AS23" s="9">
        <f t="shared" si="96"/>
        <v>0</v>
      </c>
      <c r="AT23" s="10">
        <f t="shared" si="32"/>
        <v>0</v>
      </c>
      <c r="AU23" s="7">
        <f t="shared" si="33"/>
        <v>0</v>
      </c>
      <c r="AV23" s="9">
        <f t="shared" si="97"/>
        <v>0</v>
      </c>
      <c r="AW23" s="9"/>
      <c r="AX23" s="9">
        <f t="shared" si="98"/>
        <v>0</v>
      </c>
      <c r="AY23" s="10">
        <f t="shared" si="36"/>
        <v>0</v>
      </c>
      <c r="AZ23" s="7">
        <f t="shared" si="37"/>
        <v>0</v>
      </c>
      <c r="BA23" s="9">
        <f t="shared" si="99"/>
        <v>0</v>
      </c>
      <c r="BB23" s="9"/>
      <c r="BC23" s="9">
        <f t="shared" si="100"/>
        <v>0</v>
      </c>
      <c r="BD23" s="10">
        <f t="shared" si="40"/>
        <v>0</v>
      </c>
      <c r="BE23" s="7">
        <f t="shared" si="41"/>
        <v>0</v>
      </c>
      <c r="BF23" s="9">
        <f t="shared" si="101"/>
        <v>0</v>
      </c>
      <c r="BG23" s="9"/>
      <c r="BH23" s="9">
        <f t="shared" si="102"/>
        <v>0</v>
      </c>
      <c r="BI23" s="10">
        <f t="shared" si="43"/>
        <v>0</v>
      </c>
      <c r="BJ23" s="7">
        <f t="shared" si="44"/>
        <v>0</v>
      </c>
      <c r="BK23" s="9">
        <f t="shared" si="103"/>
        <v>0</v>
      </c>
      <c r="BL23" s="9"/>
      <c r="BM23" s="9">
        <f t="shared" si="104"/>
        <v>0</v>
      </c>
      <c r="BN23" s="10">
        <f t="shared" si="46"/>
        <v>0</v>
      </c>
      <c r="BO23" s="7">
        <f t="shared" si="47"/>
        <v>0</v>
      </c>
      <c r="BP23" s="9">
        <f t="shared" si="105"/>
        <v>0</v>
      </c>
      <c r="BQ23" s="9"/>
      <c r="BR23" s="9">
        <f t="shared" si="106"/>
        <v>0</v>
      </c>
      <c r="BS23" s="10">
        <f t="shared" si="50"/>
        <v>0</v>
      </c>
      <c r="BT23" s="7">
        <f t="shared" si="51"/>
        <v>0</v>
      </c>
      <c r="BU23" s="9">
        <f t="shared" si="107"/>
        <v>0</v>
      </c>
      <c r="BV23" s="9"/>
      <c r="BW23" s="9">
        <f t="shared" si="108"/>
        <v>0</v>
      </c>
      <c r="BX23" s="10">
        <f t="shared" si="54"/>
        <v>0</v>
      </c>
      <c r="BY23" s="7">
        <f t="shared" si="55"/>
        <v>0</v>
      </c>
      <c r="BZ23" s="9">
        <f t="shared" si="109"/>
        <v>0</v>
      </c>
      <c r="CA23" s="9"/>
      <c r="CB23" s="9">
        <f t="shared" si="110"/>
        <v>0</v>
      </c>
      <c r="CC23" s="10">
        <f t="shared" si="58"/>
        <v>0</v>
      </c>
      <c r="CD23" s="7">
        <f t="shared" si="59"/>
        <v>0</v>
      </c>
      <c r="CE23" s="9">
        <f t="shared" si="111"/>
        <v>0</v>
      </c>
      <c r="CF23" s="9"/>
      <c r="CG23" s="9">
        <f t="shared" si="112"/>
        <v>0</v>
      </c>
      <c r="CH23" s="10">
        <f t="shared" si="62"/>
        <v>0</v>
      </c>
      <c r="CI23" s="7">
        <f t="shared" si="63"/>
        <v>0</v>
      </c>
      <c r="CJ23" s="9">
        <f t="shared" si="113"/>
        <v>0</v>
      </c>
      <c r="CK23" s="9"/>
      <c r="CL23" s="9">
        <f t="shared" si="114"/>
        <v>0</v>
      </c>
      <c r="CM23" s="10">
        <f t="shared" si="66"/>
        <v>0</v>
      </c>
      <c r="CN23" s="20">
        <f t="shared" si="67"/>
        <v>0</v>
      </c>
    </row>
    <row r="24" spans="1:92" s="11" customFormat="1" x14ac:dyDescent="0.25">
      <c r="A24" s="29">
        <v>19</v>
      </c>
      <c r="B24" s="30" t="s">
        <v>50</v>
      </c>
      <c r="C24" s="31" t="s">
        <v>51</v>
      </c>
      <c r="D24" s="32">
        <v>500</v>
      </c>
      <c r="E24" s="32">
        <v>300</v>
      </c>
      <c r="F24" s="33">
        <f t="shared" si="8"/>
        <v>150000</v>
      </c>
      <c r="G24" s="7">
        <f t="shared" si="9"/>
        <v>0</v>
      </c>
      <c r="H24" s="9">
        <f t="shared" si="87"/>
        <v>0</v>
      </c>
      <c r="I24" s="9"/>
      <c r="J24" s="9">
        <f t="shared" si="11"/>
        <v>0</v>
      </c>
      <c r="K24" s="10">
        <f t="shared" si="12"/>
        <v>0</v>
      </c>
      <c r="L24" s="7">
        <f t="shared" si="13"/>
        <v>0</v>
      </c>
      <c r="M24" s="9">
        <f t="shared" si="88"/>
        <v>0</v>
      </c>
      <c r="N24" s="9"/>
      <c r="O24" s="9">
        <f t="shared" si="115"/>
        <v>0</v>
      </c>
      <c r="P24" s="10">
        <f t="shared" si="16"/>
        <v>0</v>
      </c>
      <c r="Q24" s="7">
        <f t="shared" si="17"/>
        <v>0</v>
      </c>
      <c r="R24" s="9">
        <f t="shared" si="89"/>
        <v>0</v>
      </c>
      <c r="S24" s="9"/>
      <c r="T24" s="9">
        <f t="shared" si="90"/>
        <v>0</v>
      </c>
      <c r="U24" s="10">
        <f t="shared" si="20"/>
        <v>0</v>
      </c>
      <c r="V24" s="7">
        <f t="shared" si="0"/>
        <v>0</v>
      </c>
      <c r="W24" s="9">
        <f t="shared" si="1"/>
        <v>0</v>
      </c>
      <c r="X24" s="9"/>
      <c r="Y24" s="9">
        <f t="shared" si="91"/>
        <v>0</v>
      </c>
      <c r="Z24" s="10">
        <f t="shared" si="3"/>
        <v>0</v>
      </c>
      <c r="AA24" s="7">
        <f t="shared" si="4"/>
        <v>0</v>
      </c>
      <c r="AB24" s="9">
        <f t="shared" si="5"/>
        <v>0</v>
      </c>
      <c r="AC24" s="9"/>
      <c r="AD24" s="9">
        <f t="shared" si="86"/>
        <v>0</v>
      </c>
      <c r="AE24" s="10">
        <f t="shared" si="7"/>
        <v>0</v>
      </c>
      <c r="AF24" s="34">
        <f t="shared" si="21"/>
        <v>316.66665999999998</v>
      </c>
      <c r="AG24" s="35">
        <f t="shared" si="92"/>
        <v>379.99999199999996</v>
      </c>
      <c r="AH24" s="35">
        <v>158333.32999999999</v>
      </c>
      <c r="AI24" s="35">
        <f t="shared" si="116"/>
        <v>31666.665999999997</v>
      </c>
      <c r="AJ24" s="36">
        <f t="shared" si="24"/>
        <v>189999.99599999998</v>
      </c>
      <c r="AK24" s="7">
        <f t="shared" si="25"/>
        <v>0</v>
      </c>
      <c r="AL24" s="9">
        <f t="shared" si="93"/>
        <v>0</v>
      </c>
      <c r="AM24" s="9"/>
      <c r="AN24" s="9">
        <f t="shared" si="94"/>
        <v>0</v>
      </c>
      <c r="AO24" s="10">
        <f t="shared" si="28"/>
        <v>0</v>
      </c>
      <c r="AP24" s="7">
        <f t="shared" si="29"/>
        <v>0</v>
      </c>
      <c r="AQ24" s="9">
        <f t="shared" si="95"/>
        <v>0</v>
      </c>
      <c r="AR24" s="9"/>
      <c r="AS24" s="9">
        <f t="shared" si="96"/>
        <v>0</v>
      </c>
      <c r="AT24" s="10">
        <f t="shared" si="32"/>
        <v>0</v>
      </c>
      <c r="AU24" s="7">
        <f t="shared" si="33"/>
        <v>0</v>
      </c>
      <c r="AV24" s="9">
        <f t="shared" si="97"/>
        <v>0</v>
      </c>
      <c r="AW24" s="9"/>
      <c r="AX24" s="9">
        <f t="shared" si="98"/>
        <v>0</v>
      </c>
      <c r="AY24" s="10">
        <f t="shared" si="36"/>
        <v>0</v>
      </c>
      <c r="AZ24" s="7">
        <f t="shared" si="37"/>
        <v>0</v>
      </c>
      <c r="BA24" s="9">
        <f t="shared" si="99"/>
        <v>0</v>
      </c>
      <c r="BB24" s="9"/>
      <c r="BC24" s="9">
        <f t="shared" si="100"/>
        <v>0</v>
      </c>
      <c r="BD24" s="10">
        <f t="shared" si="40"/>
        <v>0</v>
      </c>
      <c r="BE24" s="7">
        <f t="shared" si="41"/>
        <v>2800</v>
      </c>
      <c r="BF24" s="9">
        <f t="shared" si="101"/>
        <v>2800</v>
      </c>
      <c r="BG24" s="9">
        <v>1400000</v>
      </c>
      <c r="BH24" s="9">
        <v>0</v>
      </c>
      <c r="BI24" s="10">
        <f t="shared" si="43"/>
        <v>1400000</v>
      </c>
      <c r="BJ24" s="7">
        <f t="shared" si="44"/>
        <v>0</v>
      </c>
      <c r="BK24" s="9">
        <f t="shared" si="103"/>
        <v>0</v>
      </c>
      <c r="BL24" s="9"/>
      <c r="BM24" s="9">
        <f t="shared" si="104"/>
        <v>0</v>
      </c>
      <c r="BN24" s="10">
        <f t="shared" si="46"/>
        <v>0</v>
      </c>
      <c r="BO24" s="7">
        <f t="shared" si="47"/>
        <v>0</v>
      </c>
      <c r="BP24" s="9">
        <f t="shared" si="105"/>
        <v>0</v>
      </c>
      <c r="BQ24" s="9"/>
      <c r="BR24" s="9">
        <f t="shared" si="106"/>
        <v>0</v>
      </c>
      <c r="BS24" s="10">
        <f t="shared" si="50"/>
        <v>0</v>
      </c>
      <c r="BT24" s="7">
        <f t="shared" si="51"/>
        <v>0</v>
      </c>
      <c r="BU24" s="9">
        <f t="shared" si="107"/>
        <v>0</v>
      </c>
      <c r="BV24" s="9"/>
      <c r="BW24" s="9">
        <f t="shared" si="108"/>
        <v>0</v>
      </c>
      <c r="BX24" s="10">
        <f t="shared" si="54"/>
        <v>0</v>
      </c>
      <c r="BY24" s="7">
        <f t="shared" si="55"/>
        <v>0</v>
      </c>
      <c r="BZ24" s="9">
        <f t="shared" si="109"/>
        <v>0</v>
      </c>
      <c r="CA24" s="9"/>
      <c r="CB24" s="9">
        <f t="shared" si="110"/>
        <v>0</v>
      </c>
      <c r="CC24" s="10">
        <f t="shared" si="58"/>
        <v>0</v>
      </c>
      <c r="CD24" s="7">
        <f t="shared" si="59"/>
        <v>0</v>
      </c>
      <c r="CE24" s="9">
        <f t="shared" si="111"/>
        <v>0</v>
      </c>
      <c r="CF24" s="9"/>
      <c r="CG24" s="9">
        <f t="shared" si="112"/>
        <v>0</v>
      </c>
      <c r="CH24" s="10">
        <f t="shared" si="62"/>
        <v>0</v>
      </c>
      <c r="CI24" s="7">
        <f t="shared" si="63"/>
        <v>0</v>
      </c>
      <c r="CJ24" s="9">
        <f t="shared" si="113"/>
        <v>0</v>
      </c>
      <c r="CK24" s="9"/>
      <c r="CL24" s="9">
        <f t="shared" si="114"/>
        <v>0</v>
      </c>
      <c r="CM24" s="10">
        <f t="shared" si="66"/>
        <v>0</v>
      </c>
      <c r="CN24" s="20">
        <f t="shared" si="67"/>
        <v>158333.32999999999</v>
      </c>
    </row>
    <row r="25" spans="1:92" s="11" customFormat="1" x14ac:dyDescent="0.25">
      <c r="A25" s="29">
        <v>20</v>
      </c>
      <c r="B25" s="30" t="s">
        <v>52</v>
      </c>
      <c r="C25" s="31" t="s">
        <v>53</v>
      </c>
      <c r="D25" s="32">
        <v>200</v>
      </c>
      <c r="E25" s="32">
        <v>20</v>
      </c>
      <c r="F25" s="33">
        <f t="shared" si="8"/>
        <v>4000</v>
      </c>
      <c r="G25" s="7">
        <f t="shared" si="9"/>
        <v>0</v>
      </c>
      <c r="H25" s="9">
        <f t="shared" si="87"/>
        <v>0</v>
      </c>
      <c r="I25" s="9"/>
      <c r="J25" s="9">
        <f t="shared" si="11"/>
        <v>0</v>
      </c>
      <c r="K25" s="10">
        <f t="shared" si="12"/>
        <v>0</v>
      </c>
      <c r="L25" s="7">
        <f t="shared" si="13"/>
        <v>0</v>
      </c>
      <c r="M25" s="9">
        <f t="shared" si="88"/>
        <v>0</v>
      </c>
      <c r="N25" s="9"/>
      <c r="O25" s="9">
        <f t="shared" si="115"/>
        <v>0</v>
      </c>
      <c r="P25" s="10">
        <f t="shared" si="16"/>
        <v>0</v>
      </c>
      <c r="Q25" s="7">
        <f t="shared" si="17"/>
        <v>0</v>
      </c>
      <c r="R25" s="9">
        <f t="shared" si="89"/>
        <v>0</v>
      </c>
      <c r="S25" s="9"/>
      <c r="T25" s="9">
        <f t="shared" si="90"/>
        <v>0</v>
      </c>
      <c r="U25" s="10">
        <f t="shared" si="20"/>
        <v>0</v>
      </c>
      <c r="V25" s="7">
        <f t="shared" si="0"/>
        <v>0</v>
      </c>
      <c r="W25" s="9">
        <f t="shared" si="1"/>
        <v>0</v>
      </c>
      <c r="X25" s="9"/>
      <c r="Y25" s="9">
        <f t="shared" si="91"/>
        <v>0</v>
      </c>
      <c r="Z25" s="10">
        <f t="shared" si="3"/>
        <v>0</v>
      </c>
      <c r="AA25" s="7">
        <f t="shared" si="4"/>
        <v>0</v>
      </c>
      <c r="AB25" s="9">
        <f t="shared" si="5"/>
        <v>0</v>
      </c>
      <c r="AC25" s="9"/>
      <c r="AD25" s="9">
        <f t="shared" si="86"/>
        <v>0</v>
      </c>
      <c r="AE25" s="10">
        <f t="shared" si="7"/>
        <v>0</v>
      </c>
      <c r="AF25" s="34">
        <f t="shared" si="21"/>
        <v>25</v>
      </c>
      <c r="AG25" s="35">
        <f t="shared" si="92"/>
        <v>25</v>
      </c>
      <c r="AH25" s="35">
        <v>5000</v>
      </c>
      <c r="AI25" s="35">
        <v>0</v>
      </c>
      <c r="AJ25" s="36">
        <f t="shared" si="24"/>
        <v>5000</v>
      </c>
      <c r="AK25" s="7">
        <f t="shared" si="25"/>
        <v>28</v>
      </c>
      <c r="AL25" s="9">
        <f t="shared" si="93"/>
        <v>28</v>
      </c>
      <c r="AM25" s="9">
        <v>5600</v>
      </c>
      <c r="AN25" s="9">
        <v>0</v>
      </c>
      <c r="AO25" s="10">
        <f t="shared" si="28"/>
        <v>5600</v>
      </c>
      <c r="AP25" s="7">
        <f t="shared" si="29"/>
        <v>0</v>
      </c>
      <c r="AQ25" s="9">
        <f t="shared" si="95"/>
        <v>0</v>
      </c>
      <c r="AR25" s="9"/>
      <c r="AS25" s="9">
        <f t="shared" si="96"/>
        <v>0</v>
      </c>
      <c r="AT25" s="10">
        <f t="shared" si="32"/>
        <v>0</v>
      </c>
      <c r="AU25" s="7">
        <f t="shared" si="33"/>
        <v>0</v>
      </c>
      <c r="AV25" s="9">
        <f t="shared" si="97"/>
        <v>0</v>
      </c>
      <c r="AW25" s="9"/>
      <c r="AX25" s="9">
        <f t="shared" si="98"/>
        <v>0</v>
      </c>
      <c r="AY25" s="10">
        <f t="shared" si="36"/>
        <v>0</v>
      </c>
      <c r="AZ25" s="7">
        <f t="shared" si="37"/>
        <v>0</v>
      </c>
      <c r="BA25" s="9">
        <f t="shared" si="99"/>
        <v>0</v>
      </c>
      <c r="BB25" s="9"/>
      <c r="BC25" s="9">
        <f t="shared" si="100"/>
        <v>0</v>
      </c>
      <c r="BD25" s="10">
        <f t="shared" si="40"/>
        <v>0</v>
      </c>
      <c r="BE25" s="7">
        <f t="shared" si="41"/>
        <v>0</v>
      </c>
      <c r="BF25" s="9">
        <f t="shared" si="101"/>
        <v>0</v>
      </c>
      <c r="BG25" s="9"/>
      <c r="BH25" s="9">
        <f t="shared" si="102"/>
        <v>0</v>
      </c>
      <c r="BI25" s="10">
        <f t="shared" si="43"/>
        <v>0</v>
      </c>
      <c r="BJ25" s="7">
        <f t="shared" si="44"/>
        <v>0</v>
      </c>
      <c r="BK25" s="9">
        <f t="shared" si="103"/>
        <v>0</v>
      </c>
      <c r="BL25" s="9"/>
      <c r="BM25" s="9">
        <f t="shared" si="104"/>
        <v>0</v>
      </c>
      <c r="BN25" s="10">
        <f t="shared" si="46"/>
        <v>0</v>
      </c>
      <c r="BO25" s="7">
        <f t="shared" si="47"/>
        <v>0</v>
      </c>
      <c r="BP25" s="9">
        <f t="shared" si="105"/>
        <v>0</v>
      </c>
      <c r="BQ25" s="9"/>
      <c r="BR25" s="9">
        <f t="shared" si="106"/>
        <v>0</v>
      </c>
      <c r="BS25" s="10">
        <f t="shared" si="50"/>
        <v>0</v>
      </c>
      <c r="BT25" s="7">
        <f t="shared" si="51"/>
        <v>0</v>
      </c>
      <c r="BU25" s="9">
        <f t="shared" si="107"/>
        <v>0</v>
      </c>
      <c r="BV25" s="9"/>
      <c r="BW25" s="9">
        <f t="shared" si="108"/>
        <v>0</v>
      </c>
      <c r="BX25" s="10">
        <f t="shared" si="54"/>
        <v>0</v>
      </c>
      <c r="BY25" s="7">
        <f t="shared" si="55"/>
        <v>0</v>
      </c>
      <c r="BZ25" s="9">
        <f t="shared" si="109"/>
        <v>0</v>
      </c>
      <c r="CA25" s="9"/>
      <c r="CB25" s="9">
        <f t="shared" si="110"/>
        <v>0</v>
      </c>
      <c r="CC25" s="10">
        <f t="shared" si="58"/>
        <v>0</v>
      </c>
      <c r="CD25" s="7">
        <f t="shared" si="59"/>
        <v>0</v>
      </c>
      <c r="CE25" s="9">
        <f t="shared" si="111"/>
        <v>0</v>
      </c>
      <c r="CF25" s="9"/>
      <c r="CG25" s="9">
        <f t="shared" si="112"/>
        <v>0</v>
      </c>
      <c r="CH25" s="10">
        <f t="shared" si="62"/>
        <v>0</v>
      </c>
      <c r="CI25" s="7">
        <f t="shared" si="63"/>
        <v>0</v>
      </c>
      <c r="CJ25" s="9">
        <f t="shared" si="113"/>
        <v>0</v>
      </c>
      <c r="CK25" s="9"/>
      <c r="CL25" s="9">
        <f t="shared" si="114"/>
        <v>0</v>
      </c>
      <c r="CM25" s="10">
        <f t="shared" si="66"/>
        <v>0</v>
      </c>
      <c r="CN25" s="20">
        <f t="shared" si="67"/>
        <v>5000</v>
      </c>
    </row>
    <row r="26" spans="1:92" s="11" customFormat="1" x14ac:dyDescent="0.25">
      <c r="A26" s="29">
        <v>21</v>
      </c>
      <c r="B26" s="30" t="s">
        <v>54</v>
      </c>
      <c r="C26" s="31" t="s">
        <v>55</v>
      </c>
      <c r="D26" s="32">
        <v>1000</v>
      </c>
      <c r="E26" s="32">
        <v>30</v>
      </c>
      <c r="F26" s="33">
        <f t="shared" si="8"/>
        <v>30000</v>
      </c>
      <c r="G26" s="7">
        <f t="shared" si="9"/>
        <v>0</v>
      </c>
      <c r="H26" s="9">
        <f t="shared" si="87"/>
        <v>0</v>
      </c>
      <c r="I26" s="9"/>
      <c r="J26" s="9">
        <f t="shared" si="11"/>
        <v>0</v>
      </c>
      <c r="K26" s="10">
        <f t="shared" si="12"/>
        <v>0</v>
      </c>
      <c r="L26" s="7">
        <f t="shared" si="13"/>
        <v>0</v>
      </c>
      <c r="M26" s="9">
        <f t="shared" si="88"/>
        <v>0</v>
      </c>
      <c r="N26" s="9"/>
      <c r="O26" s="9">
        <f t="shared" si="115"/>
        <v>0</v>
      </c>
      <c r="P26" s="10">
        <f t="shared" si="16"/>
        <v>0</v>
      </c>
      <c r="Q26" s="7">
        <f t="shared" si="17"/>
        <v>0</v>
      </c>
      <c r="R26" s="9">
        <f t="shared" si="89"/>
        <v>0</v>
      </c>
      <c r="S26" s="9"/>
      <c r="T26" s="9">
        <f t="shared" si="90"/>
        <v>0</v>
      </c>
      <c r="U26" s="10">
        <f t="shared" si="20"/>
        <v>0</v>
      </c>
      <c r="V26" s="7">
        <f t="shared" si="0"/>
        <v>0</v>
      </c>
      <c r="W26" s="9">
        <f t="shared" si="1"/>
        <v>0</v>
      </c>
      <c r="X26" s="9"/>
      <c r="Y26" s="9">
        <f t="shared" si="91"/>
        <v>0</v>
      </c>
      <c r="Z26" s="10">
        <f t="shared" si="3"/>
        <v>0</v>
      </c>
      <c r="AA26" s="7">
        <f t="shared" si="4"/>
        <v>0</v>
      </c>
      <c r="AB26" s="9">
        <f t="shared" si="5"/>
        <v>0</v>
      </c>
      <c r="AC26" s="9"/>
      <c r="AD26" s="9">
        <f t="shared" si="86"/>
        <v>0</v>
      </c>
      <c r="AE26" s="10">
        <f t="shared" si="7"/>
        <v>0</v>
      </c>
      <c r="AF26" s="34">
        <f t="shared" si="21"/>
        <v>35</v>
      </c>
      <c r="AG26" s="35">
        <f t="shared" si="92"/>
        <v>35</v>
      </c>
      <c r="AH26" s="35">
        <v>35000</v>
      </c>
      <c r="AI26" s="35">
        <v>0</v>
      </c>
      <c r="AJ26" s="36">
        <f t="shared" si="24"/>
        <v>35000</v>
      </c>
      <c r="AK26" s="7">
        <f t="shared" si="25"/>
        <v>38</v>
      </c>
      <c r="AL26" s="9">
        <f t="shared" si="93"/>
        <v>38</v>
      </c>
      <c r="AM26" s="9">
        <v>38000</v>
      </c>
      <c r="AN26" s="9">
        <v>0</v>
      </c>
      <c r="AO26" s="10">
        <f t="shared" si="28"/>
        <v>38000</v>
      </c>
      <c r="AP26" s="7">
        <f t="shared" si="29"/>
        <v>0</v>
      </c>
      <c r="AQ26" s="9">
        <f t="shared" si="95"/>
        <v>0</v>
      </c>
      <c r="AR26" s="9"/>
      <c r="AS26" s="9">
        <f t="shared" si="96"/>
        <v>0</v>
      </c>
      <c r="AT26" s="10">
        <f t="shared" si="32"/>
        <v>0</v>
      </c>
      <c r="AU26" s="7">
        <f t="shared" si="33"/>
        <v>0</v>
      </c>
      <c r="AV26" s="9">
        <f t="shared" si="97"/>
        <v>0</v>
      </c>
      <c r="AW26" s="9"/>
      <c r="AX26" s="9">
        <f t="shared" si="98"/>
        <v>0</v>
      </c>
      <c r="AY26" s="10">
        <f t="shared" si="36"/>
        <v>0</v>
      </c>
      <c r="AZ26" s="7">
        <f t="shared" si="37"/>
        <v>0</v>
      </c>
      <c r="BA26" s="9">
        <f t="shared" si="99"/>
        <v>0</v>
      </c>
      <c r="BB26" s="9"/>
      <c r="BC26" s="9">
        <f t="shared" si="100"/>
        <v>0</v>
      </c>
      <c r="BD26" s="10">
        <f t="shared" si="40"/>
        <v>0</v>
      </c>
      <c r="BE26" s="7">
        <f t="shared" si="41"/>
        <v>0</v>
      </c>
      <c r="BF26" s="9">
        <f t="shared" si="101"/>
        <v>0</v>
      </c>
      <c r="BG26" s="9"/>
      <c r="BH26" s="9">
        <f t="shared" si="102"/>
        <v>0</v>
      </c>
      <c r="BI26" s="10">
        <f t="shared" si="43"/>
        <v>0</v>
      </c>
      <c r="BJ26" s="7">
        <f t="shared" si="44"/>
        <v>0</v>
      </c>
      <c r="BK26" s="9">
        <f t="shared" si="103"/>
        <v>0</v>
      </c>
      <c r="BL26" s="9"/>
      <c r="BM26" s="9">
        <f t="shared" si="104"/>
        <v>0</v>
      </c>
      <c r="BN26" s="10">
        <f t="shared" si="46"/>
        <v>0</v>
      </c>
      <c r="BO26" s="7">
        <f t="shared" si="47"/>
        <v>0</v>
      </c>
      <c r="BP26" s="9">
        <f t="shared" si="105"/>
        <v>0</v>
      </c>
      <c r="BQ26" s="9"/>
      <c r="BR26" s="9">
        <f t="shared" si="106"/>
        <v>0</v>
      </c>
      <c r="BS26" s="10">
        <f t="shared" si="50"/>
        <v>0</v>
      </c>
      <c r="BT26" s="7">
        <f t="shared" si="51"/>
        <v>0</v>
      </c>
      <c r="BU26" s="9">
        <f t="shared" si="107"/>
        <v>0</v>
      </c>
      <c r="BV26" s="9"/>
      <c r="BW26" s="9">
        <f t="shared" si="108"/>
        <v>0</v>
      </c>
      <c r="BX26" s="10">
        <f t="shared" si="54"/>
        <v>0</v>
      </c>
      <c r="BY26" s="7">
        <f t="shared" si="55"/>
        <v>0</v>
      </c>
      <c r="BZ26" s="9">
        <f t="shared" si="109"/>
        <v>0</v>
      </c>
      <c r="CA26" s="9"/>
      <c r="CB26" s="9">
        <f t="shared" si="110"/>
        <v>0</v>
      </c>
      <c r="CC26" s="10">
        <f t="shared" si="58"/>
        <v>0</v>
      </c>
      <c r="CD26" s="7">
        <f t="shared" si="59"/>
        <v>0</v>
      </c>
      <c r="CE26" s="9">
        <f t="shared" si="111"/>
        <v>0</v>
      </c>
      <c r="CF26" s="9"/>
      <c r="CG26" s="9">
        <f t="shared" si="112"/>
        <v>0</v>
      </c>
      <c r="CH26" s="10">
        <f t="shared" si="62"/>
        <v>0</v>
      </c>
      <c r="CI26" s="7">
        <f t="shared" si="63"/>
        <v>0</v>
      </c>
      <c r="CJ26" s="9">
        <f t="shared" si="113"/>
        <v>0</v>
      </c>
      <c r="CK26" s="9"/>
      <c r="CL26" s="9">
        <f t="shared" si="114"/>
        <v>0</v>
      </c>
      <c r="CM26" s="10">
        <f t="shared" si="66"/>
        <v>0</v>
      </c>
      <c r="CN26" s="20">
        <f t="shared" si="67"/>
        <v>35000</v>
      </c>
    </row>
    <row r="27" spans="1:92" s="11" customFormat="1" x14ac:dyDescent="0.25">
      <c r="A27" s="24">
        <v>22</v>
      </c>
      <c r="B27" s="25" t="s">
        <v>56</v>
      </c>
      <c r="C27" s="26" t="s">
        <v>57</v>
      </c>
      <c r="D27" s="27">
        <v>300000</v>
      </c>
      <c r="E27" s="27">
        <v>15</v>
      </c>
      <c r="F27" s="28">
        <f t="shared" si="8"/>
        <v>4500000</v>
      </c>
      <c r="G27" s="7">
        <f t="shared" si="9"/>
        <v>0</v>
      </c>
      <c r="H27" s="9">
        <f t="shared" si="87"/>
        <v>0</v>
      </c>
      <c r="I27" s="9"/>
      <c r="J27" s="9">
        <f t="shared" si="11"/>
        <v>0</v>
      </c>
      <c r="K27" s="10">
        <f t="shared" si="12"/>
        <v>0</v>
      </c>
      <c r="L27" s="7">
        <f t="shared" si="13"/>
        <v>0</v>
      </c>
      <c r="M27" s="9">
        <f t="shared" si="88"/>
        <v>0</v>
      </c>
      <c r="N27" s="9"/>
      <c r="O27" s="9">
        <f t="shared" si="115"/>
        <v>0</v>
      </c>
      <c r="P27" s="10">
        <f t="shared" si="16"/>
        <v>0</v>
      </c>
      <c r="Q27" s="7">
        <f t="shared" si="17"/>
        <v>0</v>
      </c>
      <c r="R27" s="9">
        <f t="shared" si="89"/>
        <v>0</v>
      </c>
      <c r="S27" s="9"/>
      <c r="T27" s="9">
        <f t="shared" si="90"/>
        <v>0</v>
      </c>
      <c r="U27" s="10">
        <f t="shared" si="20"/>
        <v>0</v>
      </c>
      <c r="V27" s="7">
        <f t="shared" si="0"/>
        <v>0</v>
      </c>
      <c r="W27" s="9">
        <f t="shared" si="1"/>
        <v>0</v>
      </c>
      <c r="X27" s="9"/>
      <c r="Y27" s="9">
        <f t="shared" si="91"/>
        <v>0</v>
      </c>
      <c r="Z27" s="10">
        <f t="shared" si="3"/>
        <v>0</v>
      </c>
      <c r="AA27" s="7">
        <f t="shared" si="4"/>
        <v>0</v>
      </c>
      <c r="AB27" s="9">
        <f t="shared" si="5"/>
        <v>0</v>
      </c>
      <c r="AC27" s="9"/>
      <c r="AD27" s="9">
        <f t="shared" si="86"/>
        <v>0</v>
      </c>
      <c r="AE27" s="10">
        <f t="shared" si="7"/>
        <v>0</v>
      </c>
      <c r="AF27" s="7">
        <f t="shared" si="21"/>
        <v>16</v>
      </c>
      <c r="AG27" s="9">
        <f t="shared" si="92"/>
        <v>16</v>
      </c>
      <c r="AH27" s="9">
        <v>4800000</v>
      </c>
      <c r="AI27" s="9">
        <v>0</v>
      </c>
      <c r="AJ27" s="10">
        <f t="shared" si="24"/>
        <v>4800000</v>
      </c>
      <c r="AK27" s="34">
        <f t="shared" si="25"/>
        <v>14.08</v>
      </c>
      <c r="AL27" s="35">
        <f t="shared" si="93"/>
        <v>14.08</v>
      </c>
      <c r="AM27" s="35">
        <v>4224000</v>
      </c>
      <c r="AN27" s="35">
        <v>0</v>
      </c>
      <c r="AO27" s="36">
        <f t="shared" si="28"/>
        <v>4224000</v>
      </c>
      <c r="AP27" s="7">
        <f t="shared" si="29"/>
        <v>0</v>
      </c>
      <c r="AQ27" s="9">
        <f t="shared" si="95"/>
        <v>0</v>
      </c>
      <c r="AR27" s="9"/>
      <c r="AS27" s="9">
        <f t="shared" si="96"/>
        <v>0</v>
      </c>
      <c r="AT27" s="10">
        <f t="shared" si="32"/>
        <v>0</v>
      </c>
      <c r="AU27" s="7">
        <f t="shared" si="33"/>
        <v>0</v>
      </c>
      <c r="AV27" s="9">
        <f t="shared" si="97"/>
        <v>0</v>
      </c>
      <c r="AW27" s="9"/>
      <c r="AX27" s="9">
        <f t="shared" si="98"/>
        <v>0</v>
      </c>
      <c r="AY27" s="10">
        <f t="shared" si="36"/>
        <v>0</v>
      </c>
      <c r="AZ27" s="7">
        <f t="shared" si="37"/>
        <v>0</v>
      </c>
      <c r="BA27" s="9">
        <f t="shared" si="99"/>
        <v>0</v>
      </c>
      <c r="BB27" s="9"/>
      <c r="BC27" s="9">
        <f t="shared" si="100"/>
        <v>0</v>
      </c>
      <c r="BD27" s="10">
        <f t="shared" si="40"/>
        <v>0</v>
      </c>
      <c r="BE27" s="7">
        <f t="shared" si="41"/>
        <v>0</v>
      </c>
      <c r="BF27" s="9">
        <f t="shared" si="101"/>
        <v>0</v>
      </c>
      <c r="BG27" s="9"/>
      <c r="BH27" s="9">
        <f t="shared" si="102"/>
        <v>0</v>
      </c>
      <c r="BI27" s="10">
        <f t="shared" si="43"/>
        <v>0</v>
      </c>
      <c r="BJ27" s="7">
        <f t="shared" si="44"/>
        <v>0</v>
      </c>
      <c r="BK27" s="9">
        <f t="shared" si="103"/>
        <v>0</v>
      </c>
      <c r="BL27" s="9"/>
      <c r="BM27" s="9">
        <f t="shared" si="104"/>
        <v>0</v>
      </c>
      <c r="BN27" s="10">
        <f t="shared" si="46"/>
        <v>0</v>
      </c>
      <c r="BO27" s="7">
        <f t="shared" si="47"/>
        <v>0</v>
      </c>
      <c r="BP27" s="9">
        <f t="shared" si="105"/>
        <v>0</v>
      </c>
      <c r="BQ27" s="9"/>
      <c r="BR27" s="9">
        <f t="shared" si="106"/>
        <v>0</v>
      </c>
      <c r="BS27" s="10">
        <f t="shared" si="50"/>
        <v>0</v>
      </c>
      <c r="BT27" s="7">
        <f t="shared" si="51"/>
        <v>0</v>
      </c>
      <c r="BU27" s="9">
        <f t="shared" si="107"/>
        <v>0</v>
      </c>
      <c r="BV27" s="9"/>
      <c r="BW27" s="9">
        <f t="shared" si="108"/>
        <v>0</v>
      </c>
      <c r="BX27" s="10">
        <f t="shared" si="54"/>
        <v>0</v>
      </c>
      <c r="BY27" s="7">
        <f t="shared" si="55"/>
        <v>0</v>
      </c>
      <c r="BZ27" s="9">
        <f t="shared" si="109"/>
        <v>0</v>
      </c>
      <c r="CA27" s="9"/>
      <c r="CB27" s="9">
        <f t="shared" si="110"/>
        <v>0</v>
      </c>
      <c r="CC27" s="10">
        <f t="shared" si="58"/>
        <v>0</v>
      </c>
      <c r="CD27" s="7">
        <f t="shared" si="59"/>
        <v>0</v>
      </c>
      <c r="CE27" s="9">
        <f t="shared" si="111"/>
        <v>0</v>
      </c>
      <c r="CF27" s="9"/>
      <c r="CG27" s="9">
        <f t="shared" si="112"/>
        <v>0</v>
      </c>
      <c r="CH27" s="10">
        <f t="shared" si="62"/>
        <v>0</v>
      </c>
      <c r="CI27" s="7">
        <f t="shared" si="63"/>
        <v>0</v>
      </c>
      <c r="CJ27" s="9">
        <f t="shared" si="113"/>
        <v>0</v>
      </c>
      <c r="CK27" s="9"/>
      <c r="CL27" s="9">
        <f t="shared" si="114"/>
        <v>0</v>
      </c>
      <c r="CM27" s="10">
        <f t="shared" si="66"/>
        <v>0</v>
      </c>
      <c r="CN27" s="20">
        <f t="shared" si="67"/>
        <v>4224000</v>
      </c>
    </row>
    <row r="28" spans="1:92" s="11" customFormat="1" x14ac:dyDescent="0.25">
      <c r="A28" s="24">
        <v>23</v>
      </c>
      <c r="B28" s="25" t="s">
        <v>58</v>
      </c>
      <c r="C28" s="26" t="s">
        <v>59</v>
      </c>
      <c r="D28" s="27">
        <v>300000</v>
      </c>
      <c r="E28" s="27">
        <v>15</v>
      </c>
      <c r="F28" s="28">
        <f t="shared" si="8"/>
        <v>4500000</v>
      </c>
      <c r="G28" s="7">
        <f t="shared" si="9"/>
        <v>0</v>
      </c>
      <c r="H28" s="9">
        <f t="shared" si="87"/>
        <v>0</v>
      </c>
      <c r="I28" s="9"/>
      <c r="J28" s="9">
        <f t="shared" si="11"/>
        <v>0</v>
      </c>
      <c r="K28" s="10">
        <f t="shared" si="12"/>
        <v>0</v>
      </c>
      <c r="L28" s="7">
        <f t="shared" si="13"/>
        <v>0</v>
      </c>
      <c r="M28" s="9">
        <f t="shared" si="88"/>
        <v>0</v>
      </c>
      <c r="N28" s="9"/>
      <c r="O28" s="9">
        <f t="shared" si="115"/>
        <v>0</v>
      </c>
      <c r="P28" s="10">
        <f t="shared" si="16"/>
        <v>0</v>
      </c>
      <c r="Q28" s="7">
        <f t="shared" si="17"/>
        <v>0</v>
      </c>
      <c r="R28" s="9">
        <f t="shared" si="89"/>
        <v>0</v>
      </c>
      <c r="S28" s="9"/>
      <c r="T28" s="9">
        <f t="shared" si="90"/>
        <v>0</v>
      </c>
      <c r="U28" s="10">
        <f t="shared" si="20"/>
        <v>0</v>
      </c>
      <c r="V28" s="7">
        <f t="shared" si="0"/>
        <v>0</v>
      </c>
      <c r="W28" s="9">
        <f t="shared" si="1"/>
        <v>0</v>
      </c>
      <c r="X28" s="9"/>
      <c r="Y28" s="9">
        <f t="shared" si="91"/>
        <v>0</v>
      </c>
      <c r="Z28" s="10">
        <f t="shared" si="3"/>
        <v>0</v>
      </c>
      <c r="AA28" s="7">
        <f t="shared" si="4"/>
        <v>0</v>
      </c>
      <c r="AB28" s="9">
        <f t="shared" si="5"/>
        <v>0</v>
      </c>
      <c r="AC28" s="9"/>
      <c r="AD28" s="9">
        <f t="shared" si="86"/>
        <v>0</v>
      </c>
      <c r="AE28" s="10">
        <f t="shared" si="7"/>
        <v>0</v>
      </c>
      <c r="AF28" s="7">
        <f t="shared" si="21"/>
        <v>16</v>
      </c>
      <c r="AG28" s="9">
        <f t="shared" si="92"/>
        <v>16</v>
      </c>
      <c r="AH28" s="9">
        <v>4800000</v>
      </c>
      <c r="AI28" s="9">
        <v>0</v>
      </c>
      <c r="AJ28" s="10">
        <f t="shared" si="24"/>
        <v>4800000</v>
      </c>
      <c r="AK28" s="34">
        <f t="shared" si="25"/>
        <v>14.08</v>
      </c>
      <c r="AL28" s="35">
        <f t="shared" si="93"/>
        <v>14.08</v>
      </c>
      <c r="AM28" s="35">
        <v>4224000</v>
      </c>
      <c r="AN28" s="35">
        <v>0</v>
      </c>
      <c r="AO28" s="36">
        <f t="shared" si="28"/>
        <v>4224000</v>
      </c>
      <c r="AP28" s="7">
        <f t="shared" si="29"/>
        <v>0</v>
      </c>
      <c r="AQ28" s="9">
        <f t="shared" si="95"/>
        <v>0</v>
      </c>
      <c r="AR28" s="9"/>
      <c r="AS28" s="9">
        <f t="shared" si="96"/>
        <v>0</v>
      </c>
      <c r="AT28" s="10">
        <f t="shared" si="32"/>
        <v>0</v>
      </c>
      <c r="AU28" s="7">
        <f t="shared" si="33"/>
        <v>0</v>
      </c>
      <c r="AV28" s="9">
        <f t="shared" si="97"/>
        <v>0</v>
      </c>
      <c r="AW28" s="9"/>
      <c r="AX28" s="9">
        <f t="shared" si="98"/>
        <v>0</v>
      </c>
      <c r="AY28" s="10">
        <f t="shared" si="36"/>
        <v>0</v>
      </c>
      <c r="AZ28" s="7">
        <f t="shared" si="37"/>
        <v>0</v>
      </c>
      <c r="BA28" s="9">
        <f t="shared" si="99"/>
        <v>0</v>
      </c>
      <c r="BB28" s="9"/>
      <c r="BC28" s="9">
        <f t="shared" si="100"/>
        <v>0</v>
      </c>
      <c r="BD28" s="10">
        <f t="shared" si="40"/>
        <v>0</v>
      </c>
      <c r="BE28" s="7">
        <f t="shared" si="41"/>
        <v>0</v>
      </c>
      <c r="BF28" s="9">
        <f t="shared" si="101"/>
        <v>0</v>
      </c>
      <c r="BG28" s="9"/>
      <c r="BH28" s="9">
        <f t="shared" si="102"/>
        <v>0</v>
      </c>
      <c r="BI28" s="10">
        <f t="shared" si="43"/>
        <v>0</v>
      </c>
      <c r="BJ28" s="7">
        <f t="shared" si="44"/>
        <v>0</v>
      </c>
      <c r="BK28" s="9">
        <f t="shared" si="103"/>
        <v>0</v>
      </c>
      <c r="BL28" s="9"/>
      <c r="BM28" s="9">
        <f t="shared" si="104"/>
        <v>0</v>
      </c>
      <c r="BN28" s="10">
        <f t="shared" si="46"/>
        <v>0</v>
      </c>
      <c r="BO28" s="7">
        <f t="shared" si="47"/>
        <v>0</v>
      </c>
      <c r="BP28" s="9">
        <f t="shared" si="105"/>
        <v>0</v>
      </c>
      <c r="BQ28" s="9"/>
      <c r="BR28" s="9">
        <f t="shared" si="106"/>
        <v>0</v>
      </c>
      <c r="BS28" s="10">
        <f t="shared" si="50"/>
        <v>0</v>
      </c>
      <c r="BT28" s="7">
        <f t="shared" si="51"/>
        <v>0</v>
      </c>
      <c r="BU28" s="9">
        <f t="shared" si="107"/>
        <v>0</v>
      </c>
      <c r="BV28" s="9"/>
      <c r="BW28" s="9">
        <f t="shared" si="108"/>
        <v>0</v>
      </c>
      <c r="BX28" s="10">
        <f t="shared" si="54"/>
        <v>0</v>
      </c>
      <c r="BY28" s="7">
        <f t="shared" si="55"/>
        <v>0</v>
      </c>
      <c r="BZ28" s="9">
        <f t="shared" si="109"/>
        <v>0</v>
      </c>
      <c r="CA28" s="9"/>
      <c r="CB28" s="9">
        <f t="shared" si="110"/>
        <v>0</v>
      </c>
      <c r="CC28" s="10">
        <f t="shared" si="58"/>
        <v>0</v>
      </c>
      <c r="CD28" s="7">
        <f t="shared" si="59"/>
        <v>0</v>
      </c>
      <c r="CE28" s="9">
        <f t="shared" si="111"/>
        <v>0</v>
      </c>
      <c r="CF28" s="9"/>
      <c r="CG28" s="9">
        <f t="shared" si="112"/>
        <v>0</v>
      </c>
      <c r="CH28" s="10">
        <f t="shared" si="62"/>
        <v>0</v>
      </c>
      <c r="CI28" s="7">
        <f t="shared" si="63"/>
        <v>0</v>
      </c>
      <c r="CJ28" s="9">
        <f t="shared" si="113"/>
        <v>0</v>
      </c>
      <c r="CK28" s="9"/>
      <c r="CL28" s="9">
        <f t="shared" si="114"/>
        <v>0</v>
      </c>
      <c r="CM28" s="10">
        <f t="shared" si="66"/>
        <v>0</v>
      </c>
      <c r="CN28" s="20">
        <f t="shared" si="67"/>
        <v>4224000</v>
      </c>
    </row>
    <row r="29" spans="1:92" s="11" customFormat="1" x14ac:dyDescent="0.25">
      <c r="A29" s="37">
        <v>24</v>
      </c>
      <c r="B29" s="38" t="s">
        <v>60</v>
      </c>
      <c r="C29" s="39" t="s">
        <v>61</v>
      </c>
      <c r="D29" s="40">
        <v>1200</v>
      </c>
      <c r="E29" s="40">
        <v>15</v>
      </c>
      <c r="F29" s="41">
        <f t="shared" si="8"/>
        <v>18000</v>
      </c>
      <c r="G29" s="7">
        <f t="shared" si="9"/>
        <v>0</v>
      </c>
      <c r="H29" s="9">
        <f t="shared" si="87"/>
        <v>0</v>
      </c>
      <c r="I29" s="9"/>
      <c r="J29" s="9">
        <f t="shared" si="11"/>
        <v>0</v>
      </c>
      <c r="K29" s="10">
        <f t="shared" si="12"/>
        <v>0</v>
      </c>
      <c r="L29" s="7">
        <f t="shared" si="13"/>
        <v>0</v>
      </c>
      <c r="M29" s="9">
        <f t="shared" si="88"/>
        <v>0</v>
      </c>
      <c r="N29" s="9"/>
      <c r="O29" s="9">
        <f t="shared" si="115"/>
        <v>0</v>
      </c>
      <c r="P29" s="10">
        <f t="shared" si="16"/>
        <v>0</v>
      </c>
      <c r="Q29" s="7">
        <f t="shared" si="17"/>
        <v>0</v>
      </c>
      <c r="R29" s="9">
        <f t="shared" si="89"/>
        <v>0</v>
      </c>
      <c r="S29" s="9"/>
      <c r="T29" s="9">
        <f t="shared" si="90"/>
        <v>0</v>
      </c>
      <c r="U29" s="10">
        <f t="shared" si="20"/>
        <v>0</v>
      </c>
      <c r="V29" s="7">
        <f t="shared" si="0"/>
        <v>0</v>
      </c>
      <c r="W29" s="9">
        <f t="shared" si="1"/>
        <v>0</v>
      </c>
      <c r="X29" s="9"/>
      <c r="Y29" s="9">
        <f t="shared" si="91"/>
        <v>0</v>
      </c>
      <c r="Z29" s="10">
        <f t="shared" si="3"/>
        <v>0</v>
      </c>
      <c r="AA29" s="7">
        <f t="shared" si="4"/>
        <v>0</v>
      </c>
      <c r="AB29" s="9">
        <f t="shared" si="5"/>
        <v>0</v>
      </c>
      <c r="AC29" s="9"/>
      <c r="AD29" s="9">
        <f t="shared" si="86"/>
        <v>0</v>
      </c>
      <c r="AE29" s="10">
        <f t="shared" si="7"/>
        <v>0</v>
      </c>
      <c r="AF29" s="7">
        <f t="shared" si="21"/>
        <v>0</v>
      </c>
      <c r="AG29" s="9">
        <f t="shared" si="92"/>
        <v>0</v>
      </c>
      <c r="AH29" s="9"/>
      <c r="AI29" s="9">
        <f t="shared" si="116"/>
        <v>0</v>
      </c>
      <c r="AJ29" s="10">
        <f t="shared" si="24"/>
        <v>0</v>
      </c>
      <c r="AK29" s="7">
        <f t="shared" si="25"/>
        <v>0</v>
      </c>
      <c r="AL29" s="9">
        <f t="shared" si="93"/>
        <v>0</v>
      </c>
      <c r="AM29" s="9"/>
      <c r="AN29" s="9">
        <f t="shared" si="94"/>
        <v>0</v>
      </c>
      <c r="AO29" s="10">
        <f t="shared" si="28"/>
        <v>0</v>
      </c>
      <c r="AP29" s="7">
        <f t="shared" si="29"/>
        <v>0</v>
      </c>
      <c r="AQ29" s="9">
        <f t="shared" si="95"/>
        <v>0</v>
      </c>
      <c r="AR29" s="9"/>
      <c r="AS29" s="9">
        <f t="shared" si="96"/>
        <v>0</v>
      </c>
      <c r="AT29" s="10">
        <f t="shared" si="32"/>
        <v>0</v>
      </c>
      <c r="AU29" s="7">
        <f t="shared" si="33"/>
        <v>0</v>
      </c>
      <c r="AV29" s="9">
        <f t="shared" si="97"/>
        <v>0</v>
      </c>
      <c r="AW29" s="9"/>
      <c r="AX29" s="9">
        <f t="shared" si="98"/>
        <v>0</v>
      </c>
      <c r="AY29" s="10">
        <f t="shared" si="36"/>
        <v>0</v>
      </c>
      <c r="AZ29" s="7">
        <f t="shared" si="37"/>
        <v>0</v>
      </c>
      <c r="BA29" s="9">
        <f t="shared" si="99"/>
        <v>0</v>
      </c>
      <c r="BB29" s="9"/>
      <c r="BC29" s="9">
        <f t="shared" si="100"/>
        <v>0</v>
      </c>
      <c r="BD29" s="10">
        <f t="shared" si="40"/>
        <v>0</v>
      </c>
      <c r="BE29" s="7">
        <f t="shared" si="41"/>
        <v>0</v>
      </c>
      <c r="BF29" s="9">
        <f t="shared" si="101"/>
        <v>0</v>
      </c>
      <c r="BG29" s="9"/>
      <c r="BH29" s="9">
        <f t="shared" si="102"/>
        <v>0</v>
      </c>
      <c r="BI29" s="10">
        <f t="shared" si="43"/>
        <v>0</v>
      </c>
      <c r="BJ29" s="7">
        <f t="shared" si="44"/>
        <v>0</v>
      </c>
      <c r="BK29" s="9">
        <f t="shared" si="103"/>
        <v>0</v>
      </c>
      <c r="BL29" s="9"/>
      <c r="BM29" s="9">
        <f t="shared" si="104"/>
        <v>0</v>
      </c>
      <c r="BN29" s="10">
        <f t="shared" si="46"/>
        <v>0</v>
      </c>
      <c r="BO29" s="7">
        <f t="shared" si="47"/>
        <v>0</v>
      </c>
      <c r="BP29" s="9">
        <f t="shared" si="105"/>
        <v>0</v>
      </c>
      <c r="BQ29" s="9"/>
      <c r="BR29" s="9">
        <f t="shared" si="106"/>
        <v>0</v>
      </c>
      <c r="BS29" s="10">
        <f t="shared" si="50"/>
        <v>0</v>
      </c>
      <c r="BT29" s="7">
        <f t="shared" si="51"/>
        <v>0</v>
      </c>
      <c r="BU29" s="9">
        <f t="shared" si="107"/>
        <v>0</v>
      </c>
      <c r="BV29" s="9"/>
      <c r="BW29" s="9">
        <f t="shared" si="108"/>
        <v>0</v>
      </c>
      <c r="BX29" s="10">
        <f t="shared" si="54"/>
        <v>0</v>
      </c>
      <c r="BY29" s="7">
        <f t="shared" si="55"/>
        <v>0</v>
      </c>
      <c r="BZ29" s="9">
        <f t="shared" si="109"/>
        <v>0</v>
      </c>
      <c r="CA29" s="9"/>
      <c r="CB29" s="9">
        <f t="shared" si="110"/>
        <v>0</v>
      </c>
      <c r="CC29" s="10">
        <f t="shared" si="58"/>
        <v>0</v>
      </c>
      <c r="CD29" s="7">
        <f t="shared" si="59"/>
        <v>0</v>
      </c>
      <c r="CE29" s="9">
        <f t="shared" si="111"/>
        <v>0</v>
      </c>
      <c r="CF29" s="9"/>
      <c r="CG29" s="9">
        <f t="shared" si="112"/>
        <v>0</v>
      </c>
      <c r="CH29" s="10">
        <f t="shared" si="62"/>
        <v>0</v>
      </c>
      <c r="CI29" s="7">
        <f t="shared" si="63"/>
        <v>0</v>
      </c>
      <c r="CJ29" s="9">
        <f t="shared" si="113"/>
        <v>0</v>
      </c>
      <c r="CK29" s="9"/>
      <c r="CL29" s="9">
        <f t="shared" si="114"/>
        <v>0</v>
      </c>
      <c r="CM29" s="10">
        <f t="shared" si="66"/>
        <v>0</v>
      </c>
      <c r="CN29" s="20">
        <f t="shared" si="67"/>
        <v>0</v>
      </c>
    </row>
    <row r="30" spans="1:92" s="11" customFormat="1" x14ac:dyDescent="0.25">
      <c r="A30" s="29">
        <v>25</v>
      </c>
      <c r="B30" s="30" t="s">
        <v>62</v>
      </c>
      <c r="C30" s="31" t="s">
        <v>63</v>
      </c>
      <c r="D30" s="32">
        <v>1000</v>
      </c>
      <c r="E30" s="32">
        <v>40</v>
      </c>
      <c r="F30" s="33">
        <f t="shared" si="8"/>
        <v>40000</v>
      </c>
      <c r="G30" s="7">
        <f t="shared" si="9"/>
        <v>0</v>
      </c>
      <c r="H30" s="9">
        <f t="shared" si="87"/>
        <v>0</v>
      </c>
      <c r="I30" s="9"/>
      <c r="J30" s="9">
        <f t="shared" si="11"/>
        <v>0</v>
      </c>
      <c r="K30" s="10">
        <f t="shared" si="12"/>
        <v>0</v>
      </c>
      <c r="L30" s="7">
        <f t="shared" si="13"/>
        <v>0</v>
      </c>
      <c r="M30" s="9">
        <f t="shared" si="88"/>
        <v>0</v>
      </c>
      <c r="N30" s="9"/>
      <c r="O30" s="9">
        <f t="shared" si="115"/>
        <v>0</v>
      </c>
      <c r="P30" s="10">
        <f t="shared" si="16"/>
        <v>0</v>
      </c>
      <c r="Q30" s="7">
        <f t="shared" si="17"/>
        <v>0</v>
      </c>
      <c r="R30" s="9">
        <f t="shared" si="89"/>
        <v>0</v>
      </c>
      <c r="S30" s="9"/>
      <c r="T30" s="9">
        <f t="shared" si="90"/>
        <v>0</v>
      </c>
      <c r="U30" s="10">
        <f t="shared" si="20"/>
        <v>0</v>
      </c>
      <c r="V30" s="7">
        <f t="shared" si="0"/>
        <v>0</v>
      </c>
      <c r="W30" s="9">
        <f t="shared" si="1"/>
        <v>0</v>
      </c>
      <c r="X30" s="9"/>
      <c r="Y30" s="9">
        <f t="shared" si="91"/>
        <v>0</v>
      </c>
      <c r="Z30" s="10">
        <f t="shared" si="3"/>
        <v>0</v>
      </c>
      <c r="AA30" s="7">
        <f t="shared" si="4"/>
        <v>0</v>
      </c>
      <c r="AB30" s="9">
        <f t="shared" si="5"/>
        <v>0</v>
      </c>
      <c r="AC30" s="9"/>
      <c r="AD30" s="9">
        <f t="shared" si="86"/>
        <v>0</v>
      </c>
      <c r="AE30" s="10">
        <f t="shared" si="7"/>
        <v>0</v>
      </c>
      <c r="AF30" s="34">
        <f t="shared" si="21"/>
        <v>60</v>
      </c>
      <c r="AG30" s="35">
        <f t="shared" si="92"/>
        <v>60</v>
      </c>
      <c r="AH30" s="35">
        <v>60000</v>
      </c>
      <c r="AI30" s="35">
        <v>0</v>
      </c>
      <c r="AJ30" s="36">
        <f t="shared" si="24"/>
        <v>60000</v>
      </c>
      <c r="AK30" s="7">
        <f t="shared" si="25"/>
        <v>80</v>
      </c>
      <c r="AL30" s="9">
        <f t="shared" si="93"/>
        <v>80</v>
      </c>
      <c r="AM30" s="9">
        <v>80000</v>
      </c>
      <c r="AN30" s="9">
        <v>0</v>
      </c>
      <c r="AO30" s="10">
        <f t="shared" si="28"/>
        <v>80000</v>
      </c>
      <c r="AP30" s="7">
        <f t="shared" si="29"/>
        <v>0</v>
      </c>
      <c r="AQ30" s="9">
        <f t="shared" si="95"/>
        <v>0</v>
      </c>
      <c r="AR30" s="9"/>
      <c r="AS30" s="9">
        <f t="shared" si="96"/>
        <v>0</v>
      </c>
      <c r="AT30" s="10">
        <f t="shared" si="32"/>
        <v>0</v>
      </c>
      <c r="AU30" s="7">
        <f t="shared" si="33"/>
        <v>0</v>
      </c>
      <c r="AV30" s="9">
        <f t="shared" si="97"/>
        <v>0</v>
      </c>
      <c r="AW30" s="9"/>
      <c r="AX30" s="9">
        <f t="shared" si="98"/>
        <v>0</v>
      </c>
      <c r="AY30" s="10">
        <f t="shared" si="36"/>
        <v>0</v>
      </c>
      <c r="AZ30" s="7">
        <f t="shared" si="37"/>
        <v>0</v>
      </c>
      <c r="BA30" s="9">
        <f t="shared" si="99"/>
        <v>0</v>
      </c>
      <c r="BB30" s="9"/>
      <c r="BC30" s="9">
        <f t="shared" si="100"/>
        <v>0</v>
      </c>
      <c r="BD30" s="10">
        <f t="shared" si="40"/>
        <v>0</v>
      </c>
      <c r="BE30" s="7">
        <f t="shared" si="41"/>
        <v>0</v>
      </c>
      <c r="BF30" s="9">
        <f t="shared" si="101"/>
        <v>0</v>
      </c>
      <c r="BG30" s="9"/>
      <c r="BH30" s="9">
        <f t="shared" si="102"/>
        <v>0</v>
      </c>
      <c r="BI30" s="10">
        <f t="shared" si="43"/>
        <v>0</v>
      </c>
      <c r="BJ30" s="7">
        <f t="shared" si="44"/>
        <v>0</v>
      </c>
      <c r="BK30" s="9">
        <f t="shared" si="103"/>
        <v>0</v>
      </c>
      <c r="BL30" s="9"/>
      <c r="BM30" s="9">
        <f t="shared" si="104"/>
        <v>0</v>
      </c>
      <c r="BN30" s="10">
        <f t="shared" si="46"/>
        <v>0</v>
      </c>
      <c r="BO30" s="7">
        <f t="shared" si="47"/>
        <v>0</v>
      </c>
      <c r="BP30" s="9">
        <f t="shared" si="105"/>
        <v>0</v>
      </c>
      <c r="BQ30" s="9"/>
      <c r="BR30" s="9">
        <f t="shared" si="106"/>
        <v>0</v>
      </c>
      <c r="BS30" s="10">
        <f t="shared" si="50"/>
        <v>0</v>
      </c>
      <c r="BT30" s="7">
        <f t="shared" si="51"/>
        <v>0</v>
      </c>
      <c r="BU30" s="9">
        <f t="shared" si="107"/>
        <v>0</v>
      </c>
      <c r="BV30" s="9"/>
      <c r="BW30" s="9">
        <f t="shared" si="108"/>
        <v>0</v>
      </c>
      <c r="BX30" s="10">
        <f t="shared" si="54"/>
        <v>0</v>
      </c>
      <c r="BY30" s="7">
        <f t="shared" si="55"/>
        <v>0</v>
      </c>
      <c r="BZ30" s="9">
        <f t="shared" si="109"/>
        <v>0</v>
      </c>
      <c r="CA30" s="9"/>
      <c r="CB30" s="9">
        <f t="shared" si="110"/>
        <v>0</v>
      </c>
      <c r="CC30" s="10">
        <f t="shared" si="58"/>
        <v>0</v>
      </c>
      <c r="CD30" s="7">
        <f t="shared" si="59"/>
        <v>0</v>
      </c>
      <c r="CE30" s="9">
        <f t="shared" si="111"/>
        <v>0</v>
      </c>
      <c r="CF30" s="9"/>
      <c r="CG30" s="9">
        <f t="shared" si="112"/>
        <v>0</v>
      </c>
      <c r="CH30" s="10">
        <f t="shared" si="62"/>
        <v>0</v>
      </c>
      <c r="CI30" s="7">
        <f t="shared" si="63"/>
        <v>0</v>
      </c>
      <c r="CJ30" s="9">
        <f t="shared" si="113"/>
        <v>0</v>
      </c>
      <c r="CK30" s="9"/>
      <c r="CL30" s="9">
        <f t="shared" si="114"/>
        <v>0</v>
      </c>
      <c r="CM30" s="10">
        <f t="shared" si="66"/>
        <v>0</v>
      </c>
      <c r="CN30" s="20">
        <f t="shared" si="67"/>
        <v>60000</v>
      </c>
    </row>
    <row r="31" spans="1:92" s="11" customFormat="1" x14ac:dyDescent="0.25">
      <c r="A31" s="24">
        <v>26</v>
      </c>
      <c r="B31" s="25" t="s">
        <v>64</v>
      </c>
      <c r="C31" s="26" t="s">
        <v>65</v>
      </c>
      <c r="D31" s="27">
        <v>20</v>
      </c>
      <c r="E31" s="27">
        <v>1500</v>
      </c>
      <c r="F31" s="28">
        <f t="shared" si="8"/>
        <v>30000</v>
      </c>
      <c r="G31" s="7">
        <f t="shared" si="9"/>
        <v>0</v>
      </c>
      <c r="H31" s="9">
        <f t="shared" si="87"/>
        <v>0</v>
      </c>
      <c r="I31" s="9"/>
      <c r="J31" s="9">
        <f t="shared" si="11"/>
        <v>0</v>
      </c>
      <c r="K31" s="10">
        <f t="shared" si="12"/>
        <v>0</v>
      </c>
      <c r="L31" s="7">
        <f t="shared" si="13"/>
        <v>0</v>
      </c>
      <c r="M31" s="9">
        <f t="shared" si="88"/>
        <v>0</v>
      </c>
      <c r="N31" s="9"/>
      <c r="O31" s="9">
        <f t="shared" si="115"/>
        <v>0</v>
      </c>
      <c r="P31" s="10">
        <f t="shared" si="16"/>
        <v>0</v>
      </c>
      <c r="Q31" s="7">
        <f t="shared" si="17"/>
        <v>0</v>
      </c>
      <c r="R31" s="9">
        <f t="shared" si="89"/>
        <v>0</v>
      </c>
      <c r="S31" s="9"/>
      <c r="T31" s="9">
        <f t="shared" si="90"/>
        <v>0</v>
      </c>
      <c r="U31" s="10">
        <f t="shared" si="20"/>
        <v>0</v>
      </c>
      <c r="V31" s="7">
        <f t="shared" si="0"/>
        <v>0</v>
      </c>
      <c r="W31" s="9">
        <f t="shared" si="1"/>
        <v>0</v>
      </c>
      <c r="X31" s="9"/>
      <c r="Y31" s="9">
        <f t="shared" ref="Y31:Y87" si="117">+X31*0.2</f>
        <v>0</v>
      </c>
      <c r="Z31" s="10">
        <f t="shared" si="3"/>
        <v>0</v>
      </c>
      <c r="AA31" s="7">
        <f t="shared" si="4"/>
        <v>0</v>
      </c>
      <c r="AB31" s="9">
        <f t="shared" si="5"/>
        <v>0</v>
      </c>
      <c r="AC31" s="9"/>
      <c r="AD31" s="9">
        <f t="shared" ref="AD31:AD87" si="118">+AC31*0.2</f>
        <v>0</v>
      </c>
      <c r="AE31" s="10">
        <f t="shared" si="7"/>
        <v>0</v>
      </c>
      <c r="AF31" s="34">
        <f t="shared" si="21"/>
        <v>750</v>
      </c>
      <c r="AG31" s="35">
        <f t="shared" si="92"/>
        <v>900</v>
      </c>
      <c r="AH31" s="35">
        <v>15000</v>
      </c>
      <c r="AI31" s="35">
        <f t="shared" si="116"/>
        <v>3000</v>
      </c>
      <c r="AJ31" s="36">
        <f t="shared" si="24"/>
        <v>18000</v>
      </c>
      <c r="AK31" s="7">
        <f t="shared" si="25"/>
        <v>0</v>
      </c>
      <c r="AL31" s="9">
        <f t="shared" si="93"/>
        <v>0</v>
      </c>
      <c r="AM31" s="9"/>
      <c r="AN31" s="9">
        <f t="shared" si="94"/>
        <v>0</v>
      </c>
      <c r="AO31" s="10">
        <f t="shared" si="28"/>
        <v>0</v>
      </c>
      <c r="AP31" s="7">
        <f t="shared" si="29"/>
        <v>0</v>
      </c>
      <c r="AQ31" s="9">
        <f t="shared" si="95"/>
        <v>0</v>
      </c>
      <c r="AR31" s="9"/>
      <c r="AS31" s="9">
        <f t="shared" si="96"/>
        <v>0</v>
      </c>
      <c r="AT31" s="10">
        <f t="shared" si="32"/>
        <v>0</v>
      </c>
      <c r="AU31" s="7">
        <f t="shared" si="33"/>
        <v>0</v>
      </c>
      <c r="AV31" s="9">
        <f t="shared" si="97"/>
        <v>0</v>
      </c>
      <c r="AW31" s="9"/>
      <c r="AX31" s="9">
        <f t="shared" si="98"/>
        <v>0</v>
      </c>
      <c r="AY31" s="10">
        <f t="shared" si="36"/>
        <v>0</v>
      </c>
      <c r="AZ31" s="7">
        <f t="shared" si="37"/>
        <v>0</v>
      </c>
      <c r="BA31" s="9">
        <f t="shared" si="99"/>
        <v>0</v>
      </c>
      <c r="BB31" s="9"/>
      <c r="BC31" s="9">
        <f t="shared" si="100"/>
        <v>0</v>
      </c>
      <c r="BD31" s="10">
        <f t="shared" si="40"/>
        <v>0</v>
      </c>
      <c r="BE31" s="7">
        <f t="shared" si="41"/>
        <v>0</v>
      </c>
      <c r="BF31" s="9">
        <f t="shared" si="101"/>
        <v>0</v>
      </c>
      <c r="BG31" s="9"/>
      <c r="BH31" s="9">
        <f t="shared" si="102"/>
        <v>0</v>
      </c>
      <c r="BI31" s="10">
        <f t="shared" si="43"/>
        <v>0</v>
      </c>
      <c r="BJ31" s="7">
        <f t="shared" si="44"/>
        <v>0</v>
      </c>
      <c r="BK31" s="9">
        <f t="shared" si="103"/>
        <v>0</v>
      </c>
      <c r="BL31" s="9"/>
      <c r="BM31" s="9">
        <f t="shared" si="104"/>
        <v>0</v>
      </c>
      <c r="BN31" s="10">
        <f t="shared" si="46"/>
        <v>0</v>
      </c>
      <c r="BO31" s="7">
        <f t="shared" si="47"/>
        <v>0</v>
      </c>
      <c r="BP31" s="9">
        <f t="shared" si="105"/>
        <v>0</v>
      </c>
      <c r="BQ31" s="9"/>
      <c r="BR31" s="9">
        <f t="shared" si="106"/>
        <v>0</v>
      </c>
      <c r="BS31" s="10">
        <f t="shared" si="50"/>
        <v>0</v>
      </c>
      <c r="BT31" s="7">
        <f t="shared" si="51"/>
        <v>0</v>
      </c>
      <c r="BU31" s="9">
        <f t="shared" si="107"/>
        <v>0</v>
      </c>
      <c r="BV31" s="9"/>
      <c r="BW31" s="9">
        <f t="shared" si="108"/>
        <v>0</v>
      </c>
      <c r="BX31" s="10">
        <f t="shared" si="54"/>
        <v>0</v>
      </c>
      <c r="BY31" s="7">
        <f t="shared" si="55"/>
        <v>0</v>
      </c>
      <c r="BZ31" s="9">
        <f t="shared" si="109"/>
        <v>0</v>
      </c>
      <c r="CA31" s="9"/>
      <c r="CB31" s="9">
        <f t="shared" si="110"/>
        <v>0</v>
      </c>
      <c r="CC31" s="10">
        <f t="shared" si="58"/>
        <v>0</v>
      </c>
      <c r="CD31" s="7">
        <f t="shared" si="59"/>
        <v>0</v>
      </c>
      <c r="CE31" s="9">
        <f t="shared" si="111"/>
        <v>0</v>
      </c>
      <c r="CF31" s="9"/>
      <c r="CG31" s="9">
        <f t="shared" si="112"/>
        <v>0</v>
      </c>
      <c r="CH31" s="10">
        <f t="shared" si="62"/>
        <v>0</v>
      </c>
      <c r="CI31" s="7">
        <f t="shared" si="63"/>
        <v>0</v>
      </c>
      <c r="CJ31" s="9">
        <f t="shared" si="113"/>
        <v>0</v>
      </c>
      <c r="CK31" s="9"/>
      <c r="CL31" s="9">
        <f t="shared" si="114"/>
        <v>0</v>
      </c>
      <c r="CM31" s="10">
        <f t="shared" si="66"/>
        <v>0</v>
      </c>
      <c r="CN31" s="20">
        <f t="shared" si="67"/>
        <v>15000</v>
      </c>
    </row>
    <row r="32" spans="1:92" s="11" customFormat="1" x14ac:dyDescent="0.25">
      <c r="A32" s="24">
        <v>27</v>
      </c>
      <c r="B32" s="25" t="s">
        <v>66</v>
      </c>
      <c r="C32" s="26" t="s">
        <v>67</v>
      </c>
      <c r="D32" s="27">
        <v>20</v>
      </c>
      <c r="E32" s="27">
        <v>300</v>
      </c>
      <c r="F32" s="28">
        <f t="shared" si="8"/>
        <v>6000</v>
      </c>
      <c r="G32" s="7">
        <f t="shared" si="9"/>
        <v>0</v>
      </c>
      <c r="H32" s="9">
        <f t="shared" si="87"/>
        <v>0</v>
      </c>
      <c r="I32" s="9"/>
      <c r="J32" s="9">
        <f t="shared" si="11"/>
        <v>0</v>
      </c>
      <c r="K32" s="10">
        <f t="shared" si="12"/>
        <v>0</v>
      </c>
      <c r="L32" s="7">
        <f t="shared" si="13"/>
        <v>0</v>
      </c>
      <c r="M32" s="9">
        <f t="shared" si="88"/>
        <v>0</v>
      </c>
      <c r="N32" s="9"/>
      <c r="O32" s="9">
        <f t="shared" si="115"/>
        <v>0</v>
      </c>
      <c r="P32" s="10">
        <f t="shared" si="16"/>
        <v>0</v>
      </c>
      <c r="Q32" s="7">
        <f t="shared" si="17"/>
        <v>2000</v>
      </c>
      <c r="R32" s="9">
        <f t="shared" si="89"/>
        <v>2000</v>
      </c>
      <c r="S32" s="9">
        <v>40000</v>
      </c>
      <c r="T32" s="9">
        <v>0</v>
      </c>
      <c r="U32" s="10">
        <f t="shared" si="20"/>
        <v>40000</v>
      </c>
      <c r="V32" s="7">
        <f t="shared" si="0"/>
        <v>0</v>
      </c>
      <c r="W32" s="9">
        <f t="shared" si="1"/>
        <v>0</v>
      </c>
      <c r="X32" s="9"/>
      <c r="Y32" s="9">
        <f t="shared" si="117"/>
        <v>0</v>
      </c>
      <c r="Z32" s="10">
        <f t="shared" si="3"/>
        <v>0</v>
      </c>
      <c r="AA32" s="7">
        <f t="shared" si="4"/>
        <v>0</v>
      </c>
      <c r="AB32" s="9">
        <f t="shared" si="5"/>
        <v>0</v>
      </c>
      <c r="AC32" s="9"/>
      <c r="AD32" s="9">
        <f t="shared" si="118"/>
        <v>0</v>
      </c>
      <c r="AE32" s="10">
        <f t="shared" si="7"/>
        <v>0</v>
      </c>
      <c r="AF32" s="34">
        <f t="shared" si="21"/>
        <v>250</v>
      </c>
      <c r="AG32" s="35">
        <f t="shared" si="92"/>
        <v>250</v>
      </c>
      <c r="AH32" s="35">
        <v>5000</v>
      </c>
      <c r="AI32" s="35">
        <v>0</v>
      </c>
      <c r="AJ32" s="36">
        <f t="shared" si="24"/>
        <v>5000</v>
      </c>
      <c r="AK32" s="7">
        <f t="shared" si="25"/>
        <v>0</v>
      </c>
      <c r="AL32" s="9">
        <f t="shared" si="93"/>
        <v>0</v>
      </c>
      <c r="AM32" s="9"/>
      <c r="AN32" s="9">
        <f t="shared" si="94"/>
        <v>0</v>
      </c>
      <c r="AO32" s="10">
        <f t="shared" si="28"/>
        <v>0</v>
      </c>
      <c r="AP32" s="7">
        <f t="shared" si="29"/>
        <v>0</v>
      </c>
      <c r="AQ32" s="9">
        <f t="shared" si="95"/>
        <v>0</v>
      </c>
      <c r="AR32" s="9"/>
      <c r="AS32" s="9">
        <f t="shared" si="96"/>
        <v>0</v>
      </c>
      <c r="AT32" s="10">
        <f t="shared" si="32"/>
        <v>0</v>
      </c>
      <c r="AU32" s="7">
        <f t="shared" si="33"/>
        <v>0</v>
      </c>
      <c r="AV32" s="9">
        <f t="shared" si="97"/>
        <v>0</v>
      </c>
      <c r="AW32" s="9"/>
      <c r="AX32" s="9">
        <f t="shared" si="98"/>
        <v>0</v>
      </c>
      <c r="AY32" s="10">
        <f t="shared" si="36"/>
        <v>0</v>
      </c>
      <c r="AZ32" s="7">
        <f t="shared" si="37"/>
        <v>0</v>
      </c>
      <c r="BA32" s="9">
        <f t="shared" si="99"/>
        <v>0</v>
      </c>
      <c r="BB32" s="9"/>
      <c r="BC32" s="9">
        <f t="shared" si="100"/>
        <v>0</v>
      </c>
      <c r="BD32" s="10">
        <f t="shared" si="40"/>
        <v>0</v>
      </c>
      <c r="BE32" s="7">
        <f t="shared" si="41"/>
        <v>0</v>
      </c>
      <c r="BF32" s="9">
        <f t="shared" si="101"/>
        <v>0</v>
      </c>
      <c r="BG32" s="9"/>
      <c r="BH32" s="9">
        <f t="shared" si="102"/>
        <v>0</v>
      </c>
      <c r="BI32" s="10">
        <f t="shared" si="43"/>
        <v>0</v>
      </c>
      <c r="BJ32" s="7">
        <f t="shared" si="44"/>
        <v>0</v>
      </c>
      <c r="BK32" s="9">
        <f t="shared" si="103"/>
        <v>0</v>
      </c>
      <c r="BL32" s="9"/>
      <c r="BM32" s="9">
        <f t="shared" si="104"/>
        <v>0</v>
      </c>
      <c r="BN32" s="10">
        <f t="shared" si="46"/>
        <v>0</v>
      </c>
      <c r="BO32" s="7">
        <f t="shared" si="47"/>
        <v>0</v>
      </c>
      <c r="BP32" s="9">
        <f t="shared" si="105"/>
        <v>0</v>
      </c>
      <c r="BQ32" s="9"/>
      <c r="BR32" s="9">
        <f t="shared" si="106"/>
        <v>0</v>
      </c>
      <c r="BS32" s="10">
        <f t="shared" si="50"/>
        <v>0</v>
      </c>
      <c r="BT32" s="7">
        <f t="shared" si="51"/>
        <v>0</v>
      </c>
      <c r="BU32" s="9">
        <f t="shared" si="107"/>
        <v>0</v>
      </c>
      <c r="BV32" s="9"/>
      <c r="BW32" s="9">
        <f t="shared" si="108"/>
        <v>0</v>
      </c>
      <c r="BX32" s="10">
        <f t="shared" si="54"/>
        <v>0</v>
      </c>
      <c r="BY32" s="7">
        <f t="shared" si="55"/>
        <v>0</v>
      </c>
      <c r="BZ32" s="9">
        <f t="shared" si="109"/>
        <v>0</v>
      </c>
      <c r="CA32" s="9"/>
      <c r="CB32" s="9">
        <f t="shared" si="110"/>
        <v>0</v>
      </c>
      <c r="CC32" s="10">
        <f t="shared" si="58"/>
        <v>0</v>
      </c>
      <c r="CD32" s="7">
        <f t="shared" si="59"/>
        <v>0</v>
      </c>
      <c r="CE32" s="9">
        <f t="shared" si="111"/>
        <v>0</v>
      </c>
      <c r="CF32" s="9"/>
      <c r="CG32" s="9">
        <f t="shared" si="112"/>
        <v>0</v>
      </c>
      <c r="CH32" s="10">
        <f t="shared" si="62"/>
        <v>0</v>
      </c>
      <c r="CI32" s="7">
        <f t="shared" si="63"/>
        <v>0</v>
      </c>
      <c r="CJ32" s="9">
        <f t="shared" si="113"/>
        <v>0</v>
      </c>
      <c r="CK32" s="9"/>
      <c r="CL32" s="9">
        <f t="shared" si="114"/>
        <v>0</v>
      </c>
      <c r="CM32" s="10">
        <f t="shared" si="66"/>
        <v>0</v>
      </c>
      <c r="CN32" s="20">
        <f t="shared" si="67"/>
        <v>5000</v>
      </c>
    </row>
    <row r="33" spans="1:92" s="11" customFormat="1" x14ac:dyDescent="0.25">
      <c r="A33" s="29">
        <v>28</v>
      </c>
      <c r="B33" s="30" t="s">
        <v>68</v>
      </c>
      <c r="C33" s="31" t="s">
        <v>69</v>
      </c>
      <c r="D33" s="32">
        <v>30</v>
      </c>
      <c r="E33" s="32">
        <v>1000</v>
      </c>
      <c r="F33" s="33">
        <f t="shared" si="8"/>
        <v>30000</v>
      </c>
      <c r="G33" s="7">
        <f t="shared" si="9"/>
        <v>0</v>
      </c>
      <c r="H33" s="9">
        <f t="shared" si="87"/>
        <v>0</v>
      </c>
      <c r="I33" s="9"/>
      <c r="J33" s="9">
        <f t="shared" si="11"/>
        <v>0</v>
      </c>
      <c r="K33" s="10">
        <f t="shared" si="12"/>
        <v>0</v>
      </c>
      <c r="L33" s="7">
        <f t="shared" si="13"/>
        <v>0</v>
      </c>
      <c r="M33" s="9">
        <f t="shared" si="88"/>
        <v>0</v>
      </c>
      <c r="N33" s="9"/>
      <c r="O33" s="9">
        <f t="shared" si="115"/>
        <v>0</v>
      </c>
      <c r="P33" s="10">
        <f t="shared" si="16"/>
        <v>0</v>
      </c>
      <c r="Q33" s="7">
        <f t="shared" si="17"/>
        <v>2800</v>
      </c>
      <c r="R33" s="9">
        <f t="shared" si="89"/>
        <v>2800</v>
      </c>
      <c r="S33" s="9">
        <v>84000</v>
      </c>
      <c r="T33" s="9">
        <v>0</v>
      </c>
      <c r="U33" s="10">
        <f t="shared" si="20"/>
        <v>84000</v>
      </c>
      <c r="V33" s="7">
        <f t="shared" si="0"/>
        <v>0</v>
      </c>
      <c r="W33" s="9">
        <f t="shared" si="1"/>
        <v>0</v>
      </c>
      <c r="X33" s="9"/>
      <c r="Y33" s="9">
        <f t="shared" si="117"/>
        <v>0</v>
      </c>
      <c r="Z33" s="10">
        <f t="shared" si="3"/>
        <v>0</v>
      </c>
      <c r="AA33" s="7">
        <f t="shared" si="4"/>
        <v>0</v>
      </c>
      <c r="AB33" s="9">
        <f t="shared" si="5"/>
        <v>0</v>
      </c>
      <c r="AC33" s="9"/>
      <c r="AD33" s="9">
        <f t="shared" si="118"/>
        <v>0</v>
      </c>
      <c r="AE33" s="10">
        <f t="shared" si="7"/>
        <v>0</v>
      </c>
      <c r="AF33" s="34">
        <f t="shared" si="21"/>
        <v>1208.3333333333333</v>
      </c>
      <c r="AG33" s="35">
        <f t="shared" si="92"/>
        <v>1450</v>
      </c>
      <c r="AH33" s="35">
        <v>36250</v>
      </c>
      <c r="AI33" s="35">
        <f t="shared" si="116"/>
        <v>7250</v>
      </c>
      <c r="AJ33" s="36">
        <f t="shared" si="24"/>
        <v>43500</v>
      </c>
      <c r="AK33" s="7">
        <f t="shared" si="25"/>
        <v>0</v>
      </c>
      <c r="AL33" s="9">
        <f t="shared" si="93"/>
        <v>0</v>
      </c>
      <c r="AM33" s="9"/>
      <c r="AN33" s="9">
        <f t="shared" si="94"/>
        <v>0</v>
      </c>
      <c r="AO33" s="10">
        <f t="shared" si="28"/>
        <v>0</v>
      </c>
      <c r="AP33" s="7">
        <f t="shared" si="29"/>
        <v>0</v>
      </c>
      <c r="AQ33" s="9">
        <f t="shared" si="95"/>
        <v>0</v>
      </c>
      <c r="AR33" s="9"/>
      <c r="AS33" s="9">
        <f t="shared" si="96"/>
        <v>0</v>
      </c>
      <c r="AT33" s="10">
        <f t="shared" si="32"/>
        <v>0</v>
      </c>
      <c r="AU33" s="7">
        <f t="shared" si="33"/>
        <v>0</v>
      </c>
      <c r="AV33" s="9">
        <f t="shared" si="97"/>
        <v>0</v>
      </c>
      <c r="AW33" s="9"/>
      <c r="AX33" s="9">
        <f t="shared" si="98"/>
        <v>0</v>
      </c>
      <c r="AY33" s="10">
        <f t="shared" si="36"/>
        <v>0</v>
      </c>
      <c r="AZ33" s="7">
        <f t="shared" si="37"/>
        <v>0</v>
      </c>
      <c r="BA33" s="9">
        <f t="shared" si="99"/>
        <v>0</v>
      </c>
      <c r="BB33" s="9"/>
      <c r="BC33" s="9">
        <f t="shared" si="100"/>
        <v>0</v>
      </c>
      <c r="BD33" s="10">
        <f t="shared" si="40"/>
        <v>0</v>
      </c>
      <c r="BE33" s="7">
        <f t="shared" si="41"/>
        <v>0</v>
      </c>
      <c r="BF33" s="9">
        <f t="shared" si="101"/>
        <v>0</v>
      </c>
      <c r="BG33" s="9"/>
      <c r="BH33" s="9">
        <f t="shared" si="102"/>
        <v>0</v>
      </c>
      <c r="BI33" s="10">
        <f t="shared" si="43"/>
        <v>0</v>
      </c>
      <c r="BJ33" s="7">
        <f t="shared" si="44"/>
        <v>0</v>
      </c>
      <c r="BK33" s="9">
        <f t="shared" si="103"/>
        <v>0</v>
      </c>
      <c r="BL33" s="9"/>
      <c r="BM33" s="9">
        <f t="shared" si="104"/>
        <v>0</v>
      </c>
      <c r="BN33" s="10">
        <f t="shared" si="46"/>
        <v>0</v>
      </c>
      <c r="BO33" s="7">
        <f t="shared" si="47"/>
        <v>0</v>
      </c>
      <c r="BP33" s="9">
        <f t="shared" si="105"/>
        <v>0</v>
      </c>
      <c r="BQ33" s="9"/>
      <c r="BR33" s="9">
        <f t="shared" si="106"/>
        <v>0</v>
      </c>
      <c r="BS33" s="10">
        <f t="shared" si="50"/>
        <v>0</v>
      </c>
      <c r="BT33" s="7">
        <f t="shared" si="51"/>
        <v>0</v>
      </c>
      <c r="BU33" s="9">
        <f t="shared" si="107"/>
        <v>0</v>
      </c>
      <c r="BV33" s="9"/>
      <c r="BW33" s="9">
        <f t="shared" si="108"/>
        <v>0</v>
      </c>
      <c r="BX33" s="10">
        <f t="shared" si="54"/>
        <v>0</v>
      </c>
      <c r="BY33" s="7">
        <f t="shared" si="55"/>
        <v>0</v>
      </c>
      <c r="BZ33" s="9">
        <f t="shared" si="109"/>
        <v>0</v>
      </c>
      <c r="CA33" s="9"/>
      <c r="CB33" s="9">
        <f t="shared" si="110"/>
        <v>0</v>
      </c>
      <c r="CC33" s="10">
        <f t="shared" si="58"/>
        <v>0</v>
      </c>
      <c r="CD33" s="7">
        <f t="shared" si="59"/>
        <v>0</v>
      </c>
      <c r="CE33" s="9">
        <f t="shared" si="111"/>
        <v>0</v>
      </c>
      <c r="CF33" s="9"/>
      <c r="CG33" s="9">
        <f t="shared" si="112"/>
        <v>0</v>
      </c>
      <c r="CH33" s="10">
        <f t="shared" si="62"/>
        <v>0</v>
      </c>
      <c r="CI33" s="7">
        <f t="shared" si="63"/>
        <v>0</v>
      </c>
      <c r="CJ33" s="9">
        <f t="shared" si="113"/>
        <v>0</v>
      </c>
      <c r="CK33" s="9"/>
      <c r="CL33" s="9">
        <f t="shared" si="114"/>
        <v>0</v>
      </c>
      <c r="CM33" s="10">
        <f t="shared" si="66"/>
        <v>0</v>
      </c>
      <c r="CN33" s="20">
        <f t="shared" si="67"/>
        <v>36250</v>
      </c>
    </row>
    <row r="34" spans="1:92" s="11" customFormat="1" x14ac:dyDescent="0.25">
      <c r="A34" s="29">
        <v>29</v>
      </c>
      <c r="B34" s="30" t="s">
        <v>70</v>
      </c>
      <c r="C34" s="31" t="s">
        <v>71</v>
      </c>
      <c r="D34" s="32">
        <v>20</v>
      </c>
      <c r="E34" s="32">
        <v>900</v>
      </c>
      <c r="F34" s="33">
        <f t="shared" si="8"/>
        <v>18000</v>
      </c>
      <c r="G34" s="7">
        <f t="shared" si="9"/>
        <v>0</v>
      </c>
      <c r="H34" s="9">
        <f t="shared" si="87"/>
        <v>0</v>
      </c>
      <c r="I34" s="9"/>
      <c r="J34" s="9">
        <f t="shared" si="11"/>
        <v>0</v>
      </c>
      <c r="K34" s="10">
        <f t="shared" si="12"/>
        <v>0</v>
      </c>
      <c r="L34" s="7">
        <f t="shared" si="13"/>
        <v>0</v>
      </c>
      <c r="M34" s="9">
        <f t="shared" si="88"/>
        <v>0</v>
      </c>
      <c r="N34" s="9"/>
      <c r="O34" s="9">
        <f t="shared" si="115"/>
        <v>0</v>
      </c>
      <c r="P34" s="10">
        <f t="shared" si="16"/>
        <v>0</v>
      </c>
      <c r="Q34" s="7">
        <f t="shared" si="17"/>
        <v>0</v>
      </c>
      <c r="R34" s="9">
        <f t="shared" si="89"/>
        <v>0</v>
      </c>
      <c r="S34" s="9"/>
      <c r="T34" s="9">
        <f t="shared" si="90"/>
        <v>0</v>
      </c>
      <c r="U34" s="10">
        <f t="shared" si="20"/>
        <v>0</v>
      </c>
      <c r="V34" s="7">
        <f t="shared" si="0"/>
        <v>0</v>
      </c>
      <c r="W34" s="9">
        <f t="shared" si="1"/>
        <v>0</v>
      </c>
      <c r="X34" s="9"/>
      <c r="Y34" s="9">
        <f t="shared" si="117"/>
        <v>0</v>
      </c>
      <c r="Z34" s="10">
        <f t="shared" si="3"/>
        <v>0</v>
      </c>
      <c r="AA34" s="7">
        <f t="shared" si="4"/>
        <v>0</v>
      </c>
      <c r="AB34" s="9">
        <f t="shared" si="5"/>
        <v>0</v>
      </c>
      <c r="AC34" s="9"/>
      <c r="AD34" s="9">
        <f t="shared" si="118"/>
        <v>0</v>
      </c>
      <c r="AE34" s="10">
        <f t="shared" si="7"/>
        <v>0</v>
      </c>
      <c r="AF34" s="34">
        <f t="shared" si="21"/>
        <v>1250</v>
      </c>
      <c r="AG34" s="35">
        <f t="shared" si="92"/>
        <v>1500</v>
      </c>
      <c r="AH34" s="35">
        <v>25000</v>
      </c>
      <c r="AI34" s="35">
        <f t="shared" si="116"/>
        <v>5000</v>
      </c>
      <c r="AJ34" s="36">
        <f t="shared" si="24"/>
        <v>30000</v>
      </c>
      <c r="AK34" s="34">
        <f t="shared" si="25"/>
        <v>1250</v>
      </c>
      <c r="AL34" s="35">
        <f t="shared" si="93"/>
        <v>1250</v>
      </c>
      <c r="AM34" s="35">
        <v>25000</v>
      </c>
      <c r="AN34" s="35">
        <v>0</v>
      </c>
      <c r="AO34" s="36">
        <f t="shared" si="28"/>
        <v>25000</v>
      </c>
      <c r="AP34" s="7">
        <f t="shared" si="29"/>
        <v>0</v>
      </c>
      <c r="AQ34" s="9">
        <f t="shared" si="95"/>
        <v>0</v>
      </c>
      <c r="AR34" s="9"/>
      <c r="AS34" s="9">
        <f t="shared" si="96"/>
        <v>0</v>
      </c>
      <c r="AT34" s="10">
        <f t="shared" si="32"/>
        <v>0</v>
      </c>
      <c r="AU34" s="7">
        <f t="shared" si="33"/>
        <v>0</v>
      </c>
      <c r="AV34" s="9">
        <f t="shared" si="97"/>
        <v>0</v>
      </c>
      <c r="AW34" s="9"/>
      <c r="AX34" s="9">
        <f t="shared" si="98"/>
        <v>0</v>
      </c>
      <c r="AY34" s="10">
        <f t="shared" si="36"/>
        <v>0</v>
      </c>
      <c r="AZ34" s="7">
        <f t="shared" si="37"/>
        <v>0</v>
      </c>
      <c r="BA34" s="9">
        <f t="shared" si="99"/>
        <v>0</v>
      </c>
      <c r="BB34" s="9"/>
      <c r="BC34" s="9">
        <f t="shared" si="100"/>
        <v>0</v>
      </c>
      <c r="BD34" s="10">
        <f t="shared" si="40"/>
        <v>0</v>
      </c>
      <c r="BE34" s="7">
        <f t="shared" si="41"/>
        <v>0</v>
      </c>
      <c r="BF34" s="9">
        <f t="shared" si="101"/>
        <v>0</v>
      </c>
      <c r="BG34" s="9"/>
      <c r="BH34" s="9">
        <f t="shared" si="102"/>
        <v>0</v>
      </c>
      <c r="BI34" s="10">
        <f t="shared" si="43"/>
        <v>0</v>
      </c>
      <c r="BJ34" s="7">
        <f t="shared" si="44"/>
        <v>0</v>
      </c>
      <c r="BK34" s="9">
        <f t="shared" si="103"/>
        <v>0</v>
      </c>
      <c r="BL34" s="9"/>
      <c r="BM34" s="9">
        <f t="shared" si="104"/>
        <v>0</v>
      </c>
      <c r="BN34" s="10">
        <f t="shared" si="46"/>
        <v>0</v>
      </c>
      <c r="BO34" s="7">
        <f t="shared" si="47"/>
        <v>0</v>
      </c>
      <c r="BP34" s="9">
        <f t="shared" si="105"/>
        <v>0</v>
      </c>
      <c r="BQ34" s="9"/>
      <c r="BR34" s="9">
        <f t="shared" si="106"/>
        <v>0</v>
      </c>
      <c r="BS34" s="10">
        <f t="shared" si="50"/>
        <v>0</v>
      </c>
      <c r="BT34" s="7">
        <f t="shared" si="51"/>
        <v>0</v>
      </c>
      <c r="BU34" s="9">
        <f t="shared" si="107"/>
        <v>0</v>
      </c>
      <c r="BV34" s="9"/>
      <c r="BW34" s="9">
        <f t="shared" si="108"/>
        <v>0</v>
      </c>
      <c r="BX34" s="10">
        <f t="shared" si="54"/>
        <v>0</v>
      </c>
      <c r="BY34" s="7">
        <f t="shared" si="55"/>
        <v>0</v>
      </c>
      <c r="BZ34" s="9">
        <f t="shared" si="109"/>
        <v>0</v>
      </c>
      <c r="CA34" s="9"/>
      <c r="CB34" s="9">
        <f t="shared" si="110"/>
        <v>0</v>
      </c>
      <c r="CC34" s="10">
        <f t="shared" si="58"/>
        <v>0</v>
      </c>
      <c r="CD34" s="7">
        <f t="shared" si="59"/>
        <v>0</v>
      </c>
      <c r="CE34" s="9">
        <f t="shared" si="111"/>
        <v>0</v>
      </c>
      <c r="CF34" s="9"/>
      <c r="CG34" s="9">
        <f t="shared" si="112"/>
        <v>0</v>
      </c>
      <c r="CH34" s="10">
        <f t="shared" si="62"/>
        <v>0</v>
      </c>
      <c r="CI34" s="7">
        <f t="shared" si="63"/>
        <v>0</v>
      </c>
      <c r="CJ34" s="9">
        <f t="shared" si="113"/>
        <v>0</v>
      </c>
      <c r="CK34" s="9"/>
      <c r="CL34" s="9">
        <f t="shared" si="114"/>
        <v>0</v>
      </c>
      <c r="CM34" s="10">
        <f t="shared" si="66"/>
        <v>0</v>
      </c>
      <c r="CN34" s="20">
        <f t="shared" si="67"/>
        <v>25000</v>
      </c>
    </row>
    <row r="35" spans="1:92" s="11" customFormat="1" x14ac:dyDescent="0.25">
      <c r="A35" s="37">
        <v>30</v>
      </c>
      <c r="B35" s="38" t="s">
        <v>72</v>
      </c>
      <c r="C35" s="39" t="s">
        <v>73</v>
      </c>
      <c r="D35" s="40">
        <v>7</v>
      </c>
      <c r="E35" s="40">
        <v>1000</v>
      </c>
      <c r="F35" s="41">
        <f t="shared" si="8"/>
        <v>7000</v>
      </c>
      <c r="G35" s="7">
        <f t="shared" si="9"/>
        <v>0</v>
      </c>
      <c r="H35" s="9">
        <f t="shared" si="87"/>
        <v>0</v>
      </c>
      <c r="I35" s="9"/>
      <c r="J35" s="9">
        <f t="shared" si="11"/>
        <v>0</v>
      </c>
      <c r="K35" s="10">
        <f t="shared" si="12"/>
        <v>0</v>
      </c>
      <c r="L35" s="7">
        <f t="shared" si="13"/>
        <v>0</v>
      </c>
      <c r="M35" s="9">
        <f t="shared" si="88"/>
        <v>0</v>
      </c>
      <c r="N35" s="9"/>
      <c r="O35" s="9">
        <f t="shared" si="115"/>
        <v>0</v>
      </c>
      <c r="P35" s="10">
        <f t="shared" si="16"/>
        <v>0</v>
      </c>
      <c r="Q35" s="7">
        <f t="shared" si="17"/>
        <v>0</v>
      </c>
      <c r="R35" s="9">
        <f t="shared" si="89"/>
        <v>0</v>
      </c>
      <c r="S35" s="9"/>
      <c r="T35" s="9">
        <f t="shared" si="90"/>
        <v>0</v>
      </c>
      <c r="U35" s="10">
        <f t="shared" si="20"/>
        <v>0</v>
      </c>
      <c r="V35" s="7">
        <f t="shared" si="0"/>
        <v>0</v>
      </c>
      <c r="W35" s="9">
        <f t="shared" si="1"/>
        <v>0</v>
      </c>
      <c r="X35" s="9"/>
      <c r="Y35" s="9">
        <f t="shared" si="117"/>
        <v>0</v>
      </c>
      <c r="Z35" s="10">
        <f t="shared" si="3"/>
        <v>0</v>
      </c>
      <c r="AA35" s="7">
        <f t="shared" si="4"/>
        <v>0</v>
      </c>
      <c r="AB35" s="9">
        <f t="shared" si="5"/>
        <v>0</v>
      </c>
      <c r="AC35" s="9"/>
      <c r="AD35" s="9">
        <f t="shared" si="118"/>
        <v>0</v>
      </c>
      <c r="AE35" s="10">
        <f t="shared" si="7"/>
        <v>0</v>
      </c>
      <c r="AF35" s="7">
        <f t="shared" si="21"/>
        <v>0</v>
      </c>
      <c r="AG35" s="9">
        <f t="shared" si="92"/>
        <v>0</v>
      </c>
      <c r="AH35" s="9"/>
      <c r="AI35" s="9">
        <f t="shared" si="116"/>
        <v>0</v>
      </c>
      <c r="AJ35" s="10">
        <f t="shared" si="24"/>
        <v>0</v>
      </c>
      <c r="AK35" s="7">
        <f t="shared" si="25"/>
        <v>0</v>
      </c>
      <c r="AL35" s="9">
        <f t="shared" si="93"/>
        <v>0</v>
      </c>
      <c r="AM35" s="9"/>
      <c r="AN35" s="9">
        <f t="shared" si="94"/>
        <v>0</v>
      </c>
      <c r="AO35" s="10">
        <f t="shared" si="28"/>
        <v>0</v>
      </c>
      <c r="AP35" s="7">
        <f t="shared" si="29"/>
        <v>0</v>
      </c>
      <c r="AQ35" s="9">
        <f t="shared" si="95"/>
        <v>0</v>
      </c>
      <c r="AR35" s="9"/>
      <c r="AS35" s="9">
        <f t="shared" si="96"/>
        <v>0</v>
      </c>
      <c r="AT35" s="10">
        <f t="shared" si="32"/>
        <v>0</v>
      </c>
      <c r="AU35" s="7">
        <f t="shared" si="33"/>
        <v>0</v>
      </c>
      <c r="AV35" s="9">
        <f t="shared" si="97"/>
        <v>0</v>
      </c>
      <c r="AW35" s="9"/>
      <c r="AX35" s="9">
        <f t="shared" si="98"/>
        <v>0</v>
      </c>
      <c r="AY35" s="10">
        <f t="shared" si="36"/>
        <v>0</v>
      </c>
      <c r="AZ35" s="7">
        <f t="shared" si="37"/>
        <v>0</v>
      </c>
      <c r="BA35" s="9">
        <f t="shared" si="99"/>
        <v>0</v>
      </c>
      <c r="BB35" s="9"/>
      <c r="BC35" s="9">
        <f t="shared" si="100"/>
        <v>0</v>
      </c>
      <c r="BD35" s="10">
        <f t="shared" si="40"/>
        <v>0</v>
      </c>
      <c r="BE35" s="7">
        <f t="shared" si="41"/>
        <v>0</v>
      </c>
      <c r="BF35" s="9">
        <f t="shared" si="101"/>
        <v>0</v>
      </c>
      <c r="BG35" s="9"/>
      <c r="BH35" s="9">
        <f t="shared" si="102"/>
        <v>0</v>
      </c>
      <c r="BI35" s="10">
        <f t="shared" si="43"/>
        <v>0</v>
      </c>
      <c r="BJ35" s="7">
        <f t="shared" si="44"/>
        <v>0</v>
      </c>
      <c r="BK35" s="9">
        <f t="shared" si="103"/>
        <v>0</v>
      </c>
      <c r="BL35" s="9"/>
      <c r="BM35" s="9">
        <f t="shared" si="104"/>
        <v>0</v>
      </c>
      <c r="BN35" s="10">
        <f t="shared" si="46"/>
        <v>0</v>
      </c>
      <c r="BO35" s="7">
        <f t="shared" si="47"/>
        <v>0</v>
      </c>
      <c r="BP35" s="9">
        <f t="shared" si="105"/>
        <v>0</v>
      </c>
      <c r="BQ35" s="9"/>
      <c r="BR35" s="9">
        <f t="shared" si="106"/>
        <v>0</v>
      </c>
      <c r="BS35" s="10">
        <f t="shared" si="50"/>
        <v>0</v>
      </c>
      <c r="BT35" s="7">
        <f t="shared" si="51"/>
        <v>0</v>
      </c>
      <c r="BU35" s="9">
        <f t="shared" si="107"/>
        <v>0</v>
      </c>
      <c r="BV35" s="9"/>
      <c r="BW35" s="9">
        <f t="shared" si="108"/>
        <v>0</v>
      </c>
      <c r="BX35" s="10">
        <f t="shared" si="54"/>
        <v>0</v>
      </c>
      <c r="BY35" s="7">
        <f t="shared" si="55"/>
        <v>0</v>
      </c>
      <c r="BZ35" s="9">
        <f t="shared" si="109"/>
        <v>0</v>
      </c>
      <c r="CA35" s="9"/>
      <c r="CB35" s="9">
        <f t="shared" si="110"/>
        <v>0</v>
      </c>
      <c r="CC35" s="10">
        <f t="shared" si="58"/>
        <v>0</v>
      </c>
      <c r="CD35" s="7">
        <f t="shared" si="59"/>
        <v>0</v>
      </c>
      <c r="CE35" s="9">
        <f t="shared" si="111"/>
        <v>0</v>
      </c>
      <c r="CF35" s="9"/>
      <c r="CG35" s="9">
        <f t="shared" si="112"/>
        <v>0</v>
      </c>
      <c r="CH35" s="10">
        <f t="shared" si="62"/>
        <v>0</v>
      </c>
      <c r="CI35" s="7">
        <f t="shared" si="63"/>
        <v>0</v>
      </c>
      <c r="CJ35" s="9">
        <f t="shared" si="113"/>
        <v>0</v>
      </c>
      <c r="CK35" s="9"/>
      <c r="CL35" s="9">
        <f t="shared" si="114"/>
        <v>0</v>
      </c>
      <c r="CM35" s="10">
        <f t="shared" si="66"/>
        <v>0</v>
      </c>
      <c r="CN35" s="20">
        <f t="shared" si="67"/>
        <v>0</v>
      </c>
    </row>
    <row r="36" spans="1:92" s="11" customFormat="1" x14ac:dyDescent="0.25">
      <c r="A36" s="37">
        <v>31</v>
      </c>
      <c r="B36" s="38" t="s">
        <v>74</v>
      </c>
      <c r="C36" s="39" t="s">
        <v>75</v>
      </c>
      <c r="D36" s="40">
        <v>50</v>
      </c>
      <c r="E36" s="40">
        <v>1500</v>
      </c>
      <c r="F36" s="41">
        <f t="shared" si="8"/>
        <v>75000</v>
      </c>
      <c r="G36" s="7">
        <f t="shared" si="9"/>
        <v>0</v>
      </c>
      <c r="H36" s="9">
        <f t="shared" si="87"/>
        <v>0</v>
      </c>
      <c r="I36" s="9"/>
      <c r="J36" s="9">
        <f t="shared" si="11"/>
        <v>0</v>
      </c>
      <c r="K36" s="10">
        <f t="shared" si="12"/>
        <v>0</v>
      </c>
      <c r="L36" s="7">
        <f t="shared" si="13"/>
        <v>0</v>
      </c>
      <c r="M36" s="9">
        <f t="shared" si="88"/>
        <v>0</v>
      </c>
      <c r="N36" s="9"/>
      <c r="O36" s="9">
        <f t="shared" si="115"/>
        <v>0</v>
      </c>
      <c r="P36" s="10">
        <f t="shared" si="16"/>
        <v>0</v>
      </c>
      <c r="Q36" s="7">
        <f t="shared" si="17"/>
        <v>0</v>
      </c>
      <c r="R36" s="9">
        <f t="shared" si="89"/>
        <v>0</v>
      </c>
      <c r="S36" s="9"/>
      <c r="T36" s="9">
        <f t="shared" si="90"/>
        <v>0</v>
      </c>
      <c r="U36" s="10">
        <f t="shared" si="20"/>
        <v>0</v>
      </c>
      <c r="V36" s="7">
        <f t="shared" si="0"/>
        <v>0</v>
      </c>
      <c r="W36" s="9">
        <f t="shared" si="1"/>
        <v>0</v>
      </c>
      <c r="X36" s="9"/>
      <c r="Y36" s="9">
        <f t="shared" si="117"/>
        <v>0</v>
      </c>
      <c r="Z36" s="10">
        <f t="shared" si="3"/>
        <v>0</v>
      </c>
      <c r="AA36" s="7">
        <f t="shared" si="4"/>
        <v>0</v>
      </c>
      <c r="AB36" s="9">
        <f t="shared" si="5"/>
        <v>0</v>
      </c>
      <c r="AC36" s="9"/>
      <c r="AD36" s="9">
        <f t="shared" si="118"/>
        <v>0</v>
      </c>
      <c r="AE36" s="10">
        <f t="shared" si="7"/>
        <v>0</v>
      </c>
      <c r="AF36" s="7">
        <f t="shared" si="21"/>
        <v>0</v>
      </c>
      <c r="AG36" s="9">
        <f t="shared" si="92"/>
        <v>0</v>
      </c>
      <c r="AH36" s="9"/>
      <c r="AI36" s="9">
        <f t="shared" si="116"/>
        <v>0</v>
      </c>
      <c r="AJ36" s="10">
        <f t="shared" si="24"/>
        <v>0</v>
      </c>
      <c r="AK36" s="7">
        <f t="shared" si="25"/>
        <v>0</v>
      </c>
      <c r="AL36" s="9">
        <f t="shared" si="93"/>
        <v>0</v>
      </c>
      <c r="AM36" s="9"/>
      <c r="AN36" s="9">
        <f t="shared" si="94"/>
        <v>0</v>
      </c>
      <c r="AO36" s="10">
        <f t="shared" si="28"/>
        <v>0</v>
      </c>
      <c r="AP36" s="7">
        <f t="shared" si="29"/>
        <v>0</v>
      </c>
      <c r="AQ36" s="9">
        <f t="shared" si="95"/>
        <v>0</v>
      </c>
      <c r="AR36" s="9"/>
      <c r="AS36" s="9">
        <f t="shared" si="96"/>
        <v>0</v>
      </c>
      <c r="AT36" s="10">
        <f t="shared" si="32"/>
        <v>0</v>
      </c>
      <c r="AU36" s="7">
        <f t="shared" si="33"/>
        <v>0</v>
      </c>
      <c r="AV36" s="9">
        <f t="shared" si="97"/>
        <v>0</v>
      </c>
      <c r="AW36" s="9"/>
      <c r="AX36" s="9">
        <f t="shared" si="98"/>
        <v>0</v>
      </c>
      <c r="AY36" s="10">
        <f t="shared" si="36"/>
        <v>0</v>
      </c>
      <c r="AZ36" s="7">
        <f t="shared" si="37"/>
        <v>0</v>
      </c>
      <c r="BA36" s="9">
        <f t="shared" si="99"/>
        <v>0</v>
      </c>
      <c r="BB36" s="9"/>
      <c r="BC36" s="9">
        <f t="shared" si="100"/>
        <v>0</v>
      </c>
      <c r="BD36" s="10">
        <f t="shared" si="40"/>
        <v>0</v>
      </c>
      <c r="BE36" s="7">
        <f t="shared" si="41"/>
        <v>0</v>
      </c>
      <c r="BF36" s="9">
        <f t="shared" si="101"/>
        <v>0</v>
      </c>
      <c r="BG36" s="9"/>
      <c r="BH36" s="9">
        <f t="shared" si="102"/>
        <v>0</v>
      </c>
      <c r="BI36" s="10">
        <f t="shared" si="43"/>
        <v>0</v>
      </c>
      <c r="BJ36" s="7">
        <f t="shared" si="44"/>
        <v>0</v>
      </c>
      <c r="BK36" s="9">
        <f t="shared" si="103"/>
        <v>0</v>
      </c>
      <c r="BL36" s="9"/>
      <c r="BM36" s="9">
        <f t="shared" si="104"/>
        <v>0</v>
      </c>
      <c r="BN36" s="10">
        <f t="shared" si="46"/>
        <v>0</v>
      </c>
      <c r="BO36" s="7">
        <f t="shared" si="47"/>
        <v>0</v>
      </c>
      <c r="BP36" s="9">
        <f t="shared" si="105"/>
        <v>0</v>
      </c>
      <c r="BQ36" s="9"/>
      <c r="BR36" s="9">
        <f t="shared" si="106"/>
        <v>0</v>
      </c>
      <c r="BS36" s="10">
        <f t="shared" si="50"/>
        <v>0</v>
      </c>
      <c r="BT36" s="7">
        <f t="shared" si="51"/>
        <v>0</v>
      </c>
      <c r="BU36" s="9">
        <f t="shared" si="107"/>
        <v>0</v>
      </c>
      <c r="BV36" s="9"/>
      <c r="BW36" s="9">
        <f t="shared" si="108"/>
        <v>0</v>
      </c>
      <c r="BX36" s="10">
        <f t="shared" si="54"/>
        <v>0</v>
      </c>
      <c r="BY36" s="7">
        <f t="shared" si="55"/>
        <v>0</v>
      </c>
      <c r="BZ36" s="9">
        <f t="shared" si="109"/>
        <v>0</v>
      </c>
      <c r="CA36" s="9"/>
      <c r="CB36" s="9">
        <f t="shared" si="110"/>
        <v>0</v>
      </c>
      <c r="CC36" s="10">
        <f t="shared" si="58"/>
        <v>0</v>
      </c>
      <c r="CD36" s="7">
        <f t="shared" si="59"/>
        <v>0</v>
      </c>
      <c r="CE36" s="9">
        <f t="shared" si="111"/>
        <v>0</v>
      </c>
      <c r="CF36" s="9"/>
      <c r="CG36" s="9">
        <f t="shared" si="112"/>
        <v>0</v>
      </c>
      <c r="CH36" s="10">
        <f t="shared" si="62"/>
        <v>0</v>
      </c>
      <c r="CI36" s="7">
        <f t="shared" si="63"/>
        <v>0</v>
      </c>
      <c r="CJ36" s="9">
        <f t="shared" si="113"/>
        <v>0</v>
      </c>
      <c r="CK36" s="9"/>
      <c r="CL36" s="9">
        <f t="shared" si="114"/>
        <v>0</v>
      </c>
      <c r="CM36" s="10">
        <f t="shared" si="66"/>
        <v>0</v>
      </c>
      <c r="CN36" s="20">
        <f t="shared" si="67"/>
        <v>0</v>
      </c>
    </row>
    <row r="37" spans="1:92" s="11" customFormat="1" x14ac:dyDescent="0.25">
      <c r="A37" s="24">
        <v>32</v>
      </c>
      <c r="B37" s="25" t="s">
        <v>76</v>
      </c>
      <c r="C37" s="26" t="s">
        <v>77</v>
      </c>
      <c r="D37" s="27">
        <v>10000</v>
      </c>
      <c r="E37" s="27">
        <v>50</v>
      </c>
      <c r="F37" s="28">
        <f t="shared" si="8"/>
        <v>500000</v>
      </c>
      <c r="G37" s="7">
        <f t="shared" si="9"/>
        <v>0</v>
      </c>
      <c r="H37" s="9">
        <f t="shared" si="87"/>
        <v>0</v>
      </c>
      <c r="I37" s="9"/>
      <c r="J37" s="9">
        <f t="shared" si="11"/>
        <v>0</v>
      </c>
      <c r="K37" s="10">
        <f t="shared" si="12"/>
        <v>0</v>
      </c>
      <c r="L37" s="7">
        <f t="shared" si="13"/>
        <v>0</v>
      </c>
      <c r="M37" s="9">
        <f t="shared" si="88"/>
        <v>0</v>
      </c>
      <c r="N37" s="9"/>
      <c r="O37" s="9">
        <f t="shared" si="115"/>
        <v>0</v>
      </c>
      <c r="P37" s="10">
        <f t="shared" si="16"/>
        <v>0</v>
      </c>
      <c r="Q37" s="7">
        <f t="shared" si="17"/>
        <v>0</v>
      </c>
      <c r="R37" s="9">
        <f t="shared" si="89"/>
        <v>0</v>
      </c>
      <c r="S37" s="9"/>
      <c r="T37" s="9">
        <f t="shared" si="90"/>
        <v>0</v>
      </c>
      <c r="U37" s="10">
        <f t="shared" si="20"/>
        <v>0</v>
      </c>
      <c r="V37" s="7">
        <f t="shared" si="0"/>
        <v>0</v>
      </c>
      <c r="W37" s="9">
        <f t="shared" si="1"/>
        <v>0</v>
      </c>
      <c r="X37" s="9"/>
      <c r="Y37" s="9">
        <f t="shared" si="117"/>
        <v>0</v>
      </c>
      <c r="Z37" s="10">
        <f t="shared" si="3"/>
        <v>0</v>
      </c>
      <c r="AA37" s="7">
        <f t="shared" si="4"/>
        <v>0</v>
      </c>
      <c r="AB37" s="9">
        <f t="shared" si="5"/>
        <v>0</v>
      </c>
      <c r="AC37" s="9"/>
      <c r="AD37" s="9">
        <f t="shared" si="118"/>
        <v>0</v>
      </c>
      <c r="AE37" s="10">
        <f t="shared" si="7"/>
        <v>0</v>
      </c>
      <c r="AF37" s="34">
        <f t="shared" si="21"/>
        <v>35</v>
      </c>
      <c r="AG37" s="35">
        <f t="shared" si="92"/>
        <v>42</v>
      </c>
      <c r="AH37" s="35">
        <v>350000</v>
      </c>
      <c r="AI37" s="35">
        <f t="shared" si="116"/>
        <v>70000</v>
      </c>
      <c r="AJ37" s="36">
        <f t="shared" si="24"/>
        <v>420000</v>
      </c>
      <c r="AK37" s="7">
        <f t="shared" si="25"/>
        <v>70</v>
      </c>
      <c r="AL37" s="9">
        <f t="shared" si="93"/>
        <v>84</v>
      </c>
      <c r="AM37" s="9">
        <v>700000</v>
      </c>
      <c r="AN37" s="9">
        <f t="shared" si="94"/>
        <v>140000</v>
      </c>
      <c r="AO37" s="10">
        <f t="shared" si="28"/>
        <v>840000</v>
      </c>
      <c r="AP37" s="7">
        <f t="shared" si="29"/>
        <v>0</v>
      </c>
      <c r="AQ37" s="9">
        <f t="shared" si="95"/>
        <v>0</v>
      </c>
      <c r="AR37" s="9"/>
      <c r="AS37" s="9">
        <f t="shared" si="96"/>
        <v>0</v>
      </c>
      <c r="AT37" s="10">
        <f t="shared" si="32"/>
        <v>0</v>
      </c>
      <c r="AU37" s="7">
        <f t="shared" si="33"/>
        <v>0</v>
      </c>
      <c r="AV37" s="9">
        <f t="shared" si="97"/>
        <v>0</v>
      </c>
      <c r="AW37" s="9"/>
      <c r="AX37" s="9">
        <f t="shared" si="98"/>
        <v>0</v>
      </c>
      <c r="AY37" s="10">
        <f t="shared" si="36"/>
        <v>0</v>
      </c>
      <c r="AZ37" s="7">
        <f t="shared" si="37"/>
        <v>0</v>
      </c>
      <c r="BA37" s="9">
        <f t="shared" si="99"/>
        <v>0</v>
      </c>
      <c r="BB37" s="9"/>
      <c r="BC37" s="9">
        <f t="shared" si="100"/>
        <v>0</v>
      </c>
      <c r="BD37" s="10">
        <f t="shared" si="40"/>
        <v>0</v>
      </c>
      <c r="BE37" s="7">
        <f t="shared" si="41"/>
        <v>0</v>
      </c>
      <c r="BF37" s="9">
        <f t="shared" si="101"/>
        <v>0</v>
      </c>
      <c r="BG37" s="9"/>
      <c r="BH37" s="9">
        <f t="shared" si="102"/>
        <v>0</v>
      </c>
      <c r="BI37" s="10">
        <f t="shared" si="43"/>
        <v>0</v>
      </c>
      <c r="BJ37" s="7">
        <f t="shared" si="44"/>
        <v>0</v>
      </c>
      <c r="BK37" s="9">
        <f t="shared" si="103"/>
        <v>0</v>
      </c>
      <c r="BL37" s="9"/>
      <c r="BM37" s="9">
        <f t="shared" si="104"/>
        <v>0</v>
      </c>
      <c r="BN37" s="10">
        <f t="shared" si="46"/>
        <v>0</v>
      </c>
      <c r="BO37" s="7">
        <f t="shared" si="47"/>
        <v>0</v>
      </c>
      <c r="BP37" s="9">
        <f t="shared" si="105"/>
        <v>0</v>
      </c>
      <c r="BQ37" s="9"/>
      <c r="BR37" s="9">
        <f t="shared" si="106"/>
        <v>0</v>
      </c>
      <c r="BS37" s="10">
        <f t="shared" si="50"/>
        <v>0</v>
      </c>
      <c r="BT37" s="7">
        <f t="shared" si="51"/>
        <v>0</v>
      </c>
      <c r="BU37" s="9">
        <f t="shared" si="107"/>
        <v>0</v>
      </c>
      <c r="BV37" s="9"/>
      <c r="BW37" s="9">
        <f t="shared" si="108"/>
        <v>0</v>
      </c>
      <c r="BX37" s="10">
        <f t="shared" si="54"/>
        <v>0</v>
      </c>
      <c r="BY37" s="7">
        <f t="shared" si="55"/>
        <v>0</v>
      </c>
      <c r="BZ37" s="9">
        <f t="shared" si="109"/>
        <v>0</v>
      </c>
      <c r="CA37" s="9"/>
      <c r="CB37" s="9">
        <f t="shared" si="110"/>
        <v>0</v>
      </c>
      <c r="CC37" s="10">
        <f t="shared" si="58"/>
        <v>0</v>
      </c>
      <c r="CD37" s="7">
        <f t="shared" si="59"/>
        <v>0</v>
      </c>
      <c r="CE37" s="9">
        <f t="shared" si="111"/>
        <v>0</v>
      </c>
      <c r="CF37" s="9"/>
      <c r="CG37" s="9">
        <f t="shared" si="112"/>
        <v>0</v>
      </c>
      <c r="CH37" s="10">
        <f t="shared" si="62"/>
        <v>0</v>
      </c>
      <c r="CI37" s="7">
        <f t="shared" si="63"/>
        <v>0</v>
      </c>
      <c r="CJ37" s="9">
        <f t="shared" si="113"/>
        <v>0</v>
      </c>
      <c r="CK37" s="9"/>
      <c r="CL37" s="9">
        <f t="shared" si="114"/>
        <v>0</v>
      </c>
      <c r="CM37" s="10">
        <f t="shared" si="66"/>
        <v>0</v>
      </c>
      <c r="CN37" s="20">
        <f t="shared" si="67"/>
        <v>350000</v>
      </c>
    </row>
    <row r="38" spans="1:92" s="11" customFormat="1" x14ac:dyDescent="0.25">
      <c r="A38" s="29">
        <v>33</v>
      </c>
      <c r="B38" s="30" t="s">
        <v>78</v>
      </c>
      <c r="C38" s="31" t="s">
        <v>79</v>
      </c>
      <c r="D38" s="32">
        <v>2400</v>
      </c>
      <c r="E38" s="32">
        <v>12</v>
      </c>
      <c r="F38" s="33">
        <f t="shared" si="8"/>
        <v>28800</v>
      </c>
      <c r="G38" s="7">
        <f t="shared" si="9"/>
        <v>0</v>
      </c>
      <c r="H38" s="9">
        <f t="shared" si="87"/>
        <v>0</v>
      </c>
      <c r="I38" s="9"/>
      <c r="J38" s="9">
        <f t="shared" si="11"/>
        <v>0</v>
      </c>
      <c r="K38" s="10">
        <f t="shared" si="12"/>
        <v>0</v>
      </c>
      <c r="L38" s="7">
        <f t="shared" si="13"/>
        <v>0</v>
      </c>
      <c r="M38" s="9">
        <f t="shared" si="88"/>
        <v>0</v>
      </c>
      <c r="N38" s="9"/>
      <c r="O38" s="9">
        <f t="shared" si="115"/>
        <v>0</v>
      </c>
      <c r="P38" s="10">
        <f t="shared" si="16"/>
        <v>0</v>
      </c>
      <c r="Q38" s="7">
        <f t="shared" si="17"/>
        <v>0</v>
      </c>
      <c r="R38" s="9">
        <f t="shared" si="89"/>
        <v>0</v>
      </c>
      <c r="S38" s="9"/>
      <c r="T38" s="9">
        <f t="shared" si="90"/>
        <v>0</v>
      </c>
      <c r="U38" s="10">
        <f t="shared" si="20"/>
        <v>0</v>
      </c>
      <c r="V38" s="7">
        <f t="shared" si="0"/>
        <v>0</v>
      </c>
      <c r="W38" s="9">
        <f t="shared" si="1"/>
        <v>0</v>
      </c>
      <c r="X38" s="9"/>
      <c r="Y38" s="9">
        <f t="shared" si="117"/>
        <v>0</v>
      </c>
      <c r="Z38" s="10">
        <f t="shared" si="3"/>
        <v>0</v>
      </c>
      <c r="AA38" s="7">
        <f t="shared" si="4"/>
        <v>15</v>
      </c>
      <c r="AB38" s="9">
        <f t="shared" si="5"/>
        <v>18</v>
      </c>
      <c r="AC38" s="9">
        <v>36000</v>
      </c>
      <c r="AD38" s="9">
        <f t="shared" si="118"/>
        <v>7200</v>
      </c>
      <c r="AE38" s="10">
        <f t="shared" si="7"/>
        <v>43200</v>
      </c>
      <c r="AF38" s="7">
        <f t="shared" si="21"/>
        <v>0</v>
      </c>
      <c r="AG38" s="9">
        <f t="shared" si="92"/>
        <v>0</v>
      </c>
      <c r="AH38" s="9"/>
      <c r="AI38" s="9">
        <f t="shared" si="116"/>
        <v>0</v>
      </c>
      <c r="AJ38" s="10">
        <f t="shared" si="24"/>
        <v>0</v>
      </c>
      <c r="AK38" s="7">
        <f t="shared" si="25"/>
        <v>0</v>
      </c>
      <c r="AL38" s="9">
        <f t="shared" si="93"/>
        <v>0</v>
      </c>
      <c r="AM38" s="9"/>
      <c r="AN38" s="9">
        <f t="shared" si="94"/>
        <v>0</v>
      </c>
      <c r="AO38" s="10">
        <f t="shared" si="28"/>
        <v>0</v>
      </c>
      <c r="AP38" s="7">
        <f t="shared" si="29"/>
        <v>0</v>
      </c>
      <c r="AQ38" s="9">
        <f t="shared" si="95"/>
        <v>0</v>
      </c>
      <c r="AR38" s="9"/>
      <c r="AS38" s="9">
        <f t="shared" si="96"/>
        <v>0</v>
      </c>
      <c r="AT38" s="10">
        <f t="shared" si="32"/>
        <v>0</v>
      </c>
      <c r="AU38" s="7">
        <f t="shared" si="33"/>
        <v>0</v>
      </c>
      <c r="AV38" s="9">
        <f t="shared" si="97"/>
        <v>0</v>
      </c>
      <c r="AW38" s="9"/>
      <c r="AX38" s="9">
        <f t="shared" si="98"/>
        <v>0</v>
      </c>
      <c r="AY38" s="10">
        <f t="shared" si="36"/>
        <v>0</v>
      </c>
      <c r="AZ38" s="7">
        <f t="shared" si="37"/>
        <v>25.5</v>
      </c>
      <c r="BA38" s="9">
        <f t="shared" si="99"/>
        <v>30.6</v>
      </c>
      <c r="BB38" s="9">
        <v>61200</v>
      </c>
      <c r="BC38" s="9">
        <f t="shared" si="100"/>
        <v>12240</v>
      </c>
      <c r="BD38" s="10">
        <f t="shared" si="40"/>
        <v>73440</v>
      </c>
      <c r="BE38" s="7">
        <f t="shared" si="41"/>
        <v>0</v>
      </c>
      <c r="BF38" s="9">
        <f t="shared" si="101"/>
        <v>0</v>
      </c>
      <c r="BG38" s="9"/>
      <c r="BH38" s="9">
        <f t="shared" si="102"/>
        <v>0</v>
      </c>
      <c r="BI38" s="10">
        <f t="shared" si="43"/>
        <v>0</v>
      </c>
      <c r="BJ38" s="7">
        <f t="shared" si="44"/>
        <v>0</v>
      </c>
      <c r="BK38" s="9">
        <f t="shared" si="103"/>
        <v>0</v>
      </c>
      <c r="BL38" s="9"/>
      <c r="BM38" s="9">
        <f t="shared" si="104"/>
        <v>0</v>
      </c>
      <c r="BN38" s="10">
        <f t="shared" si="46"/>
        <v>0</v>
      </c>
      <c r="BO38" s="7">
        <f t="shared" si="47"/>
        <v>0</v>
      </c>
      <c r="BP38" s="9">
        <f t="shared" si="105"/>
        <v>0</v>
      </c>
      <c r="BQ38" s="9"/>
      <c r="BR38" s="9">
        <f t="shared" si="106"/>
        <v>0</v>
      </c>
      <c r="BS38" s="10">
        <f t="shared" si="50"/>
        <v>0</v>
      </c>
      <c r="BT38" s="7">
        <f t="shared" si="51"/>
        <v>0</v>
      </c>
      <c r="BU38" s="9">
        <f t="shared" si="107"/>
        <v>0</v>
      </c>
      <c r="BV38" s="9"/>
      <c r="BW38" s="9">
        <f t="shared" si="108"/>
        <v>0</v>
      </c>
      <c r="BX38" s="10">
        <f t="shared" si="54"/>
        <v>0</v>
      </c>
      <c r="BY38" s="7">
        <f t="shared" si="55"/>
        <v>0</v>
      </c>
      <c r="BZ38" s="9">
        <f t="shared" si="109"/>
        <v>0</v>
      </c>
      <c r="CA38" s="9"/>
      <c r="CB38" s="9">
        <f t="shared" si="110"/>
        <v>0</v>
      </c>
      <c r="CC38" s="10">
        <f t="shared" si="58"/>
        <v>0</v>
      </c>
      <c r="CD38" s="7">
        <f t="shared" si="59"/>
        <v>0</v>
      </c>
      <c r="CE38" s="9">
        <f t="shared" si="111"/>
        <v>0</v>
      </c>
      <c r="CF38" s="9"/>
      <c r="CG38" s="9">
        <f t="shared" si="112"/>
        <v>0</v>
      </c>
      <c r="CH38" s="10">
        <f t="shared" si="62"/>
        <v>0</v>
      </c>
      <c r="CI38" s="34">
        <f t="shared" si="63"/>
        <v>11.2</v>
      </c>
      <c r="CJ38" s="35">
        <f t="shared" si="113"/>
        <v>13.44</v>
      </c>
      <c r="CK38" s="35">
        <v>26880</v>
      </c>
      <c r="CL38" s="35">
        <f t="shared" si="114"/>
        <v>5376</v>
      </c>
      <c r="CM38" s="36">
        <f t="shared" si="66"/>
        <v>32256</v>
      </c>
      <c r="CN38" s="20">
        <f t="shared" si="67"/>
        <v>26880</v>
      </c>
    </row>
    <row r="39" spans="1:92" s="11" customFormat="1" x14ac:dyDescent="0.25">
      <c r="A39" s="29">
        <v>34</v>
      </c>
      <c r="B39" s="30" t="s">
        <v>80</v>
      </c>
      <c r="C39" s="31" t="s">
        <v>81</v>
      </c>
      <c r="D39" s="32">
        <v>1200</v>
      </c>
      <c r="E39" s="32">
        <v>120</v>
      </c>
      <c r="F39" s="33">
        <f t="shared" si="8"/>
        <v>144000</v>
      </c>
      <c r="G39" s="7">
        <f t="shared" si="9"/>
        <v>0</v>
      </c>
      <c r="H39" s="9">
        <f t="shared" si="87"/>
        <v>0</v>
      </c>
      <c r="I39" s="9"/>
      <c r="J39" s="9">
        <f t="shared" si="11"/>
        <v>0</v>
      </c>
      <c r="K39" s="10">
        <f t="shared" si="12"/>
        <v>0</v>
      </c>
      <c r="L39" s="7">
        <f t="shared" si="13"/>
        <v>0</v>
      </c>
      <c r="M39" s="9">
        <f t="shared" si="88"/>
        <v>0</v>
      </c>
      <c r="N39" s="9"/>
      <c r="O39" s="9">
        <f t="shared" si="115"/>
        <v>0</v>
      </c>
      <c r="P39" s="10">
        <f t="shared" si="16"/>
        <v>0</v>
      </c>
      <c r="Q39" s="7">
        <f t="shared" si="17"/>
        <v>0</v>
      </c>
      <c r="R39" s="9">
        <f t="shared" si="89"/>
        <v>0</v>
      </c>
      <c r="S39" s="9"/>
      <c r="T39" s="9">
        <f t="shared" si="90"/>
        <v>0</v>
      </c>
      <c r="U39" s="10">
        <f t="shared" si="20"/>
        <v>0</v>
      </c>
      <c r="V39" s="7">
        <f t="shared" si="0"/>
        <v>0</v>
      </c>
      <c r="W39" s="9">
        <f t="shared" si="1"/>
        <v>0</v>
      </c>
      <c r="X39" s="9"/>
      <c r="Y39" s="9">
        <f t="shared" si="117"/>
        <v>0</v>
      </c>
      <c r="Z39" s="10">
        <f t="shared" si="3"/>
        <v>0</v>
      </c>
      <c r="AA39" s="7">
        <f t="shared" si="4"/>
        <v>150</v>
      </c>
      <c r="AB39" s="9">
        <f t="shared" si="5"/>
        <v>180</v>
      </c>
      <c r="AC39" s="9">
        <v>180000</v>
      </c>
      <c r="AD39" s="9">
        <f t="shared" si="118"/>
        <v>36000</v>
      </c>
      <c r="AE39" s="10">
        <f t="shared" si="7"/>
        <v>216000</v>
      </c>
      <c r="AF39" s="34">
        <f t="shared" si="21"/>
        <v>116.66666666666667</v>
      </c>
      <c r="AG39" s="35">
        <f t="shared" si="92"/>
        <v>140</v>
      </c>
      <c r="AH39" s="35">
        <v>140000</v>
      </c>
      <c r="AI39" s="35">
        <f t="shared" si="116"/>
        <v>28000</v>
      </c>
      <c r="AJ39" s="36">
        <f t="shared" si="24"/>
        <v>168000</v>
      </c>
      <c r="AK39" s="7">
        <f t="shared" si="25"/>
        <v>0</v>
      </c>
      <c r="AL39" s="9">
        <f t="shared" si="93"/>
        <v>0</v>
      </c>
      <c r="AM39" s="9"/>
      <c r="AN39" s="9">
        <f t="shared" si="94"/>
        <v>0</v>
      </c>
      <c r="AO39" s="10">
        <f t="shared" si="28"/>
        <v>0</v>
      </c>
      <c r="AP39" s="7">
        <f t="shared" si="29"/>
        <v>0</v>
      </c>
      <c r="AQ39" s="9">
        <f t="shared" si="95"/>
        <v>0</v>
      </c>
      <c r="AR39" s="9"/>
      <c r="AS39" s="9">
        <f t="shared" si="96"/>
        <v>0</v>
      </c>
      <c r="AT39" s="10">
        <f t="shared" si="32"/>
        <v>0</v>
      </c>
      <c r="AU39" s="7">
        <f t="shared" si="33"/>
        <v>0</v>
      </c>
      <c r="AV39" s="9">
        <f t="shared" si="97"/>
        <v>0</v>
      </c>
      <c r="AW39" s="9"/>
      <c r="AX39" s="9">
        <f t="shared" si="98"/>
        <v>0</v>
      </c>
      <c r="AY39" s="10">
        <f t="shared" si="36"/>
        <v>0</v>
      </c>
      <c r="AZ39" s="7">
        <f t="shared" si="37"/>
        <v>0</v>
      </c>
      <c r="BA39" s="9">
        <f t="shared" si="99"/>
        <v>0</v>
      </c>
      <c r="BB39" s="9"/>
      <c r="BC39" s="9">
        <f t="shared" si="100"/>
        <v>0</v>
      </c>
      <c r="BD39" s="10">
        <f t="shared" si="40"/>
        <v>0</v>
      </c>
      <c r="BE39" s="7">
        <f t="shared" si="41"/>
        <v>0</v>
      </c>
      <c r="BF39" s="9">
        <f t="shared" si="101"/>
        <v>0</v>
      </c>
      <c r="BG39" s="9"/>
      <c r="BH39" s="9">
        <f t="shared" si="102"/>
        <v>0</v>
      </c>
      <c r="BI39" s="10">
        <f t="shared" si="43"/>
        <v>0</v>
      </c>
      <c r="BJ39" s="7">
        <f t="shared" si="44"/>
        <v>0</v>
      </c>
      <c r="BK39" s="9">
        <f t="shared" si="103"/>
        <v>0</v>
      </c>
      <c r="BL39" s="9"/>
      <c r="BM39" s="9">
        <f t="shared" si="104"/>
        <v>0</v>
      </c>
      <c r="BN39" s="10">
        <f t="shared" si="46"/>
        <v>0</v>
      </c>
      <c r="BO39" s="7">
        <f t="shared" si="47"/>
        <v>0</v>
      </c>
      <c r="BP39" s="9">
        <f t="shared" si="105"/>
        <v>0</v>
      </c>
      <c r="BQ39" s="9"/>
      <c r="BR39" s="9">
        <f t="shared" si="106"/>
        <v>0</v>
      </c>
      <c r="BS39" s="10">
        <f t="shared" si="50"/>
        <v>0</v>
      </c>
      <c r="BT39" s="7">
        <f t="shared" si="51"/>
        <v>0</v>
      </c>
      <c r="BU39" s="9">
        <f t="shared" si="107"/>
        <v>0</v>
      </c>
      <c r="BV39" s="9"/>
      <c r="BW39" s="9">
        <f t="shared" si="108"/>
        <v>0</v>
      </c>
      <c r="BX39" s="10">
        <f t="shared" si="54"/>
        <v>0</v>
      </c>
      <c r="BY39" s="7">
        <f t="shared" si="55"/>
        <v>0</v>
      </c>
      <c r="BZ39" s="9">
        <f t="shared" si="109"/>
        <v>0</v>
      </c>
      <c r="CA39" s="9"/>
      <c r="CB39" s="9">
        <f t="shared" si="110"/>
        <v>0</v>
      </c>
      <c r="CC39" s="10">
        <f t="shared" si="58"/>
        <v>0</v>
      </c>
      <c r="CD39" s="7">
        <f t="shared" si="59"/>
        <v>0</v>
      </c>
      <c r="CE39" s="9">
        <f t="shared" si="111"/>
        <v>0</v>
      </c>
      <c r="CF39" s="9"/>
      <c r="CG39" s="9">
        <f t="shared" si="112"/>
        <v>0</v>
      </c>
      <c r="CH39" s="10">
        <f t="shared" si="62"/>
        <v>0</v>
      </c>
      <c r="CI39" s="7">
        <f t="shared" si="63"/>
        <v>0</v>
      </c>
      <c r="CJ39" s="9">
        <f t="shared" si="113"/>
        <v>0</v>
      </c>
      <c r="CK39" s="9"/>
      <c r="CL39" s="9">
        <f t="shared" si="114"/>
        <v>0</v>
      </c>
      <c r="CM39" s="10">
        <f t="shared" si="66"/>
        <v>0</v>
      </c>
      <c r="CN39" s="20">
        <f t="shared" si="67"/>
        <v>140000</v>
      </c>
    </row>
    <row r="40" spans="1:92" s="11" customFormat="1" x14ac:dyDescent="0.25">
      <c r="A40" s="24">
        <v>35</v>
      </c>
      <c r="B40" s="25" t="s">
        <v>82</v>
      </c>
      <c r="C40" s="26" t="s">
        <v>83</v>
      </c>
      <c r="D40" s="27">
        <v>2500</v>
      </c>
      <c r="E40" s="27">
        <v>35</v>
      </c>
      <c r="F40" s="28">
        <f t="shared" si="8"/>
        <v>87500</v>
      </c>
      <c r="G40" s="7">
        <f t="shared" si="9"/>
        <v>0</v>
      </c>
      <c r="H40" s="9">
        <f t="shared" si="87"/>
        <v>0</v>
      </c>
      <c r="I40" s="9"/>
      <c r="J40" s="9">
        <f t="shared" si="11"/>
        <v>0</v>
      </c>
      <c r="K40" s="10">
        <f t="shared" si="12"/>
        <v>0</v>
      </c>
      <c r="L40" s="7">
        <f t="shared" si="13"/>
        <v>0</v>
      </c>
      <c r="M40" s="9">
        <f t="shared" si="88"/>
        <v>0</v>
      </c>
      <c r="N40" s="9"/>
      <c r="O40" s="9">
        <f t="shared" si="115"/>
        <v>0</v>
      </c>
      <c r="P40" s="10">
        <f t="shared" si="16"/>
        <v>0</v>
      </c>
      <c r="Q40" s="7">
        <f t="shared" si="17"/>
        <v>0</v>
      </c>
      <c r="R40" s="9">
        <f t="shared" si="89"/>
        <v>0</v>
      </c>
      <c r="S40" s="9"/>
      <c r="T40" s="9">
        <f t="shared" si="90"/>
        <v>0</v>
      </c>
      <c r="U40" s="10">
        <f t="shared" si="20"/>
        <v>0</v>
      </c>
      <c r="V40" s="7">
        <f t="shared" si="0"/>
        <v>0</v>
      </c>
      <c r="W40" s="9">
        <f t="shared" si="1"/>
        <v>0</v>
      </c>
      <c r="X40" s="9"/>
      <c r="Y40" s="9">
        <f t="shared" si="117"/>
        <v>0</v>
      </c>
      <c r="Z40" s="10">
        <f t="shared" si="3"/>
        <v>0</v>
      </c>
      <c r="AA40" s="7">
        <f t="shared" si="4"/>
        <v>31.2</v>
      </c>
      <c r="AB40" s="9">
        <f t="shared" si="5"/>
        <v>37.44</v>
      </c>
      <c r="AC40" s="9">
        <v>78000</v>
      </c>
      <c r="AD40" s="9">
        <f t="shared" si="118"/>
        <v>15600</v>
      </c>
      <c r="AE40" s="10">
        <f t="shared" si="7"/>
        <v>93600</v>
      </c>
      <c r="AF40" s="7">
        <f t="shared" si="21"/>
        <v>0</v>
      </c>
      <c r="AG40" s="9">
        <f t="shared" si="92"/>
        <v>0</v>
      </c>
      <c r="AH40" s="9"/>
      <c r="AI40" s="9">
        <f t="shared" si="116"/>
        <v>0</v>
      </c>
      <c r="AJ40" s="10">
        <f t="shared" si="24"/>
        <v>0</v>
      </c>
      <c r="AK40" s="7">
        <f t="shared" si="25"/>
        <v>0</v>
      </c>
      <c r="AL40" s="9">
        <f t="shared" si="93"/>
        <v>0</v>
      </c>
      <c r="AM40" s="9"/>
      <c r="AN40" s="9">
        <f t="shared" si="94"/>
        <v>0</v>
      </c>
      <c r="AO40" s="10">
        <f t="shared" si="28"/>
        <v>0</v>
      </c>
      <c r="AP40" s="7">
        <f t="shared" si="29"/>
        <v>33.200000000000003</v>
      </c>
      <c r="AQ40" s="9">
        <f t="shared" si="95"/>
        <v>39.840000000000003</v>
      </c>
      <c r="AR40" s="9">
        <v>83000</v>
      </c>
      <c r="AS40" s="9">
        <f t="shared" si="96"/>
        <v>16600</v>
      </c>
      <c r="AT40" s="10">
        <f t="shared" si="32"/>
        <v>99600</v>
      </c>
      <c r="AU40" s="7">
        <f t="shared" si="33"/>
        <v>0</v>
      </c>
      <c r="AV40" s="9">
        <f t="shared" si="97"/>
        <v>0</v>
      </c>
      <c r="AW40" s="9"/>
      <c r="AX40" s="9">
        <f t="shared" si="98"/>
        <v>0</v>
      </c>
      <c r="AY40" s="10">
        <f t="shared" si="36"/>
        <v>0</v>
      </c>
      <c r="AZ40" s="7">
        <f t="shared" si="37"/>
        <v>41.08</v>
      </c>
      <c r="BA40" s="9">
        <f t="shared" si="99"/>
        <v>49.295999999999999</v>
      </c>
      <c r="BB40" s="9">
        <v>102700</v>
      </c>
      <c r="BC40" s="9">
        <f t="shared" si="100"/>
        <v>20540</v>
      </c>
      <c r="BD40" s="10">
        <f t="shared" si="40"/>
        <v>123240</v>
      </c>
      <c r="BE40" s="7">
        <f t="shared" si="41"/>
        <v>0</v>
      </c>
      <c r="BF40" s="9">
        <f t="shared" si="101"/>
        <v>0</v>
      </c>
      <c r="BG40" s="9"/>
      <c r="BH40" s="9">
        <f t="shared" si="102"/>
        <v>0</v>
      </c>
      <c r="BI40" s="10">
        <f t="shared" si="43"/>
        <v>0</v>
      </c>
      <c r="BJ40" s="7">
        <f t="shared" si="44"/>
        <v>0</v>
      </c>
      <c r="BK40" s="9">
        <f t="shared" si="103"/>
        <v>0</v>
      </c>
      <c r="BL40" s="9"/>
      <c r="BM40" s="9">
        <f t="shared" si="104"/>
        <v>0</v>
      </c>
      <c r="BN40" s="10">
        <f t="shared" si="46"/>
        <v>0</v>
      </c>
      <c r="BO40" s="7">
        <f t="shared" si="47"/>
        <v>0</v>
      </c>
      <c r="BP40" s="9">
        <f t="shared" si="105"/>
        <v>0</v>
      </c>
      <c r="BQ40" s="9"/>
      <c r="BR40" s="9">
        <f t="shared" si="106"/>
        <v>0</v>
      </c>
      <c r="BS40" s="10">
        <f t="shared" si="50"/>
        <v>0</v>
      </c>
      <c r="BT40" s="7">
        <f t="shared" si="51"/>
        <v>0</v>
      </c>
      <c r="BU40" s="9">
        <f t="shared" si="107"/>
        <v>0</v>
      </c>
      <c r="BV40" s="9"/>
      <c r="BW40" s="9">
        <f t="shared" si="108"/>
        <v>0</v>
      </c>
      <c r="BX40" s="10">
        <f t="shared" si="54"/>
        <v>0</v>
      </c>
      <c r="BY40" s="7">
        <f t="shared" si="55"/>
        <v>0</v>
      </c>
      <c r="BZ40" s="9">
        <f t="shared" si="109"/>
        <v>0</v>
      </c>
      <c r="CA40" s="9"/>
      <c r="CB40" s="9">
        <f t="shared" si="110"/>
        <v>0</v>
      </c>
      <c r="CC40" s="10">
        <f t="shared" si="58"/>
        <v>0</v>
      </c>
      <c r="CD40" s="7">
        <f t="shared" si="59"/>
        <v>0</v>
      </c>
      <c r="CE40" s="9">
        <f t="shared" si="111"/>
        <v>0</v>
      </c>
      <c r="CF40" s="9"/>
      <c r="CG40" s="9">
        <f t="shared" si="112"/>
        <v>0</v>
      </c>
      <c r="CH40" s="10">
        <f t="shared" si="62"/>
        <v>0</v>
      </c>
      <c r="CI40" s="34">
        <f t="shared" si="63"/>
        <v>28</v>
      </c>
      <c r="CJ40" s="35">
        <f t="shared" si="113"/>
        <v>33.6</v>
      </c>
      <c r="CK40" s="35">
        <v>70000</v>
      </c>
      <c r="CL40" s="35">
        <f t="shared" si="114"/>
        <v>14000</v>
      </c>
      <c r="CM40" s="36">
        <f t="shared" si="66"/>
        <v>84000</v>
      </c>
      <c r="CN40" s="20">
        <f t="shared" si="67"/>
        <v>70000</v>
      </c>
    </row>
    <row r="41" spans="1:92" s="11" customFormat="1" x14ac:dyDescent="0.25">
      <c r="A41" s="24">
        <v>36</v>
      </c>
      <c r="B41" s="25" t="s">
        <v>84</v>
      </c>
      <c r="C41" s="26" t="s">
        <v>85</v>
      </c>
      <c r="D41" s="27">
        <v>3000</v>
      </c>
      <c r="E41" s="27">
        <v>40</v>
      </c>
      <c r="F41" s="28">
        <f t="shared" si="8"/>
        <v>120000</v>
      </c>
      <c r="G41" s="7">
        <f t="shared" si="9"/>
        <v>0</v>
      </c>
      <c r="H41" s="9">
        <f t="shared" si="87"/>
        <v>0</v>
      </c>
      <c r="I41" s="9"/>
      <c r="J41" s="9">
        <f t="shared" si="11"/>
        <v>0</v>
      </c>
      <c r="K41" s="10">
        <f t="shared" si="12"/>
        <v>0</v>
      </c>
      <c r="L41" s="7">
        <f t="shared" si="13"/>
        <v>0</v>
      </c>
      <c r="M41" s="9">
        <f t="shared" si="88"/>
        <v>0</v>
      </c>
      <c r="N41" s="9"/>
      <c r="O41" s="9">
        <f t="shared" si="115"/>
        <v>0</v>
      </c>
      <c r="P41" s="10">
        <f t="shared" si="16"/>
        <v>0</v>
      </c>
      <c r="Q41" s="7">
        <f t="shared" si="17"/>
        <v>0</v>
      </c>
      <c r="R41" s="9">
        <f t="shared" si="89"/>
        <v>0</v>
      </c>
      <c r="S41" s="9"/>
      <c r="T41" s="9">
        <f t="shared" si="90"/>
        <v>0</v>
      </c>
      <c r="U41" s="10">
        <f t="shared" si="20"/>
        <v>0</v>
      </c>
      <c r="V41" s="7">
        <f t="shared" si="0"/>
        <v>0</v>
      </c>
      <c r="W41" s="9">
        <f t="shared" si="1"/>
        <v>0</v>
      </c>
      <c r="X41" s="9"/>
      <c r="Y41" s="9">
        <f t="shared" si="117"/>
        <v>0</v>
      </c>
      <c r="Z41" s="10">
        <f t="shared" si="3"/>
        <v>0</v>
      </c>
      <c r="AA41" s="7">
        <f t="shared" si="4"/>
        <v>50</v>
      </c>
      <c r="AB41" s="9">
        <f t="shared" si="5"/>
        <v>60</v>
      </c>
      <c r="AC41" s="9">
        <v>150000</v>
      </c>
      <c r="AD41" s="9">
        <f t="shared" si="118"/>
        <v>30000</v>
      </c>
      <c r="AE41" s="10">
        <f t="shared" si="7"/>
        <v>180000</v>
      </c>
      <c r="AF41" s="7">
        <f t="shared" si="21"/>
        <v>0</v>
      </c>
      <c r="AG41" s="9">
        <f t="shared" si="92"/>
        <v>0</v>
      </c>
      <c r="AH41" s="9"/>
      <c r="AI41" s="9">
        <f t="shared" si="116"/>
        <v>0</v>
      </c>
      <c r="AJ41" s="10">
        <f t="shared" si="24"/>
        <v>0</v>
      </c>
      <c r="AK41" s="7">
        <f t="shared" si="25"/>
        <v>0</v>
      </c>
      <c r="AL41" s="9">
        <f t="shared" si="93"/>
        <v>0</v>
      </c>
      <c r="AM41" s="9"/>
      <c r="AN41" s="9">
        <f t="shared" si="94"/>
        <v>0</v>
      </c>
      <c r="AO41" s="10">
        <f t="shared" si="28"/>
        <v>0</v>
      </c>
      <c r="AP41" s="34">
        <f t="shared" si="29"/>
        <v>33.333333333333336</v>
      </c>
      <c r="AQ41" s="35">
        <f t="shared" si="95"/>
        <v>40</v>
      </c>
      <c r="AR41" s="35">
        <v>100000</v>
      </c>
      <c r="AS41" s="35">
        <f t="shared" si="96"/>
        <v>20000</v>
      </c>
      <c r="AT41" s="36">
        <f t="shared" si="32"/>
        <v>120000</v>
      </c>
      <c r="AU41" s="7">
        <f t="shared" si="33"/>
        <v>0</v>
      </c>
      <c r="AV41" s="9">
        <f t="shared" si="97"/>
        <v>0</v>
      </c>
      <c r="AW41" s="9"/>
      <c r="AX41" s="9">
        <f t="shared" si="98"/>
        <v>0</v>
      </c>
      <c r="AY41" s="10">
        <f t="shared" si="36"/>
        <v>0</v>
      </c>
      <c r="AZ41" s="7">
        <f t="shared" si="37"/>
        <v>0</v>
      </c>
      <c r="BA41" s="9">
        <f t="shared" si="99"/>
        <v>0</v>
      </c>
      <c r="BB41" s="9"/>
      <c r="BC41" s="9">
        <f t="shared" si="100"/>
        <v>0</v>
      </c>
      <c r="BD41" s="10">
        <f t="shared" si="40"/>
        <v>0</v>
      </c>
      <c r="BE41" s="7">
        <f t="shared" si="41"/>
        <v>0</v>
      </c>
      <c r="BF41" s="9">
        <f t="shared" si="101"/>
        <v>0</v>
      </c>
      <c r="BG41" s="9"/>
      <c r="BH41" s="9">
        <f t="shared" si="102"/>
        <v>0</v>
      </c>
      <c r="BI41" s="10">
        <f t="shared" si="43"/>
        <v>0</v>
      </c>
      <c r="BJ41" s="7">
        <f t="shared" si="44"/>
        <v>0</v>
      </c>
      <c r="BK41" s="9">
        <f t="shared" si="103"/>
        <v>0</v>
      </c>
      <c r="BL41" s="9"/>
      <c r="BM41" s="9">
        <f t="shared" si="104"/>
        <v>0</v>
      </c>
      <c r="BN41" s="10">
        <f t="shared" si="46"/>
        <v>0</v>
      </c>
      <c r="BO41" s="7">
        <f t="shared" si="47"/>
        <v>0</v>
      </c>
      <c r="BP41" s="9">
        <f t="shared" si="105"/>
        <v>0</v>
      </c>
      <c r="BQ41" s="9"/>
      <c r="BR41" s="9">
        <f t="shared" si="106"/>
        <v>0</v>
      </c>
      <c r="BS41" s="10">
        <f t="shared" si="50"/>
        <v>0</v>
      </c>
      <c r="BT41" s="7">
        <f t="shared" si="51"/>
        <v>0</v>
      </c>
      <c r="BU41" s="9">
        <f t="shared" si="107"/>
        <v>0</v>
      </c>
      <c r="BV41" s="9"/>
      <c r="BW41" s="9">
        <f t="shared" si="108"/>
        <v>0</v>
      </c>
      <c r="BX41" s="10">
        <f t="shared" si="54"/>
        <v>0</v>
      </c>
      <c r="BY41" s="7">
        <f t="shared" si="55"/>
        <v>0</v>
      </c>
      <c r="BZ41" s="9">
        <f t="shared" si="109"/>
        <v>0</v>
      </c>
      <c r="CA41" s="9"/>
      <c r="CB41" s="9">
        <f t="shared" si="110"/>
        <v>0</v>
      </c>
      <c r="CC41" s="10">
        <f t="shared" si="58"/>
        <v>0</v>
      </c>
      <c r="CD41" s="7">
        <f t="shared" si="59"/>
        <v>0</v>
      </c>
      <c r="CE41" s="9">
        <f t="shared" si="111"/>
        <v>0</v>
      </c>
      <c r="CF41" s="9"/>
      <c r="CG41" s="9">
        <f t="shared" si="112"/>
        <v>0</v>
      </c>
      <c r="CH41" s="10">
        <f t="shared" si="62"/>
        <v>0</v>
      </c>
      <c r="CI41" s="7">
        <f t="shared" si="63"/>
        <v>41.25</v>
      </c>
      <c r="CJ41" s="9">
        <f t="shared" si="113"/>
        <v>49.5</v>
      </c>
      <c r="CK41" s="9">
        <v>123750</v>
      </c>
      <c r="CL41" s="9">
        <f t="shared" si="114"/>
        <v>24750</v>
      </c>
      <c r="CM41" s="10">
        <f t="shared" si="66"/>
        <v>148500</v>
      </c>
      <c r="CN41" s="20">
        <f t="shared" si="67"/>
        <v>100000</v>
      </c>
    </row>
    <row r="42" spans="1:92" s="11" customFormat="1" x14ac:dyDescent="0.25">
      <c r="A42" s="24">
        <v>37</v>
      </c>
      <c r="B42" s="25" t="s">
        <v>86</v>
      </c>
      <c r="C42" s="26" t="s">
        <v>87</v>
      </c>
      <c r="D42" s="27">
        <v>3500</v>
      </c>
      <c r="E42" s="27">
        <v>30</v>
      </c>
      <c r="F42" s="28">
        <f t="shared" si="8"/>
        <v>105000</v>
      </c>
      <c r="G42" s="7">
        <f t="shared" si="9"/>
        <v>0</v>
      </c>
      <c r="H42" s="9">
        <f t="shared" si="87"/>
        <v>0</v>
      </c>
      <c r="I42" s="9"/>
      <c r="J42" s="9">
        <f t="shared" si="11"/>
        <v>0</v>
      </c>
      <c r="K42" s="10">
        <f t="shared" si="12"/>
        <v>0</v>
      </c>
      <c r="L42" s="7">
        <f t="shared" si="13"/>
        <v>0</v>
      </c>
      <c r="M42" s="9">
        <f t="shared" si="88"/>
        <v>0</v>
      </c>
      <c r="N42" s="9"/>
      <c r="O42" s="9">
        <f t="shared" si="115"/>
        <v>0</v>
      </c>
      <c r="P42" s="10">
        <f t="shared" si="16"/>
        <v>0</v>
      </c>
      <c r="Q42" s="7">
        <f t="shared" si="17"/>
        <v>0</v>
      </c>
      <c r="R42" s="9">
        <f t="shared" si="89"/>
        <v>0</v>
      </c>
      <c r="S42" s="9"/>
      <c r="T42" s="9">
        <f t="shared" si="90"/>
        <v>0</v>
      </c>
      <c r="U42" s="10">
        <f t="shared" si="20"/>
        <v>0</v>
      </c>
      <c r="V42" s="7">
        <f t="shared" si="0"/>
        <v>0</v>
      </c>
      <c r="W42" s="9">
        <f t="shared" si="1"/>
        <v>0</v>
      </c>
      <c r="X42" s="9"/>
      <c r="Y42" s="9">
        <f t="shared" si="117"/>
        <v>0</v>
      </c>
      <c r="Z42" s="10">
        <f t="shared" si="3"/>
        <v>0</v>
      </c>
      <c r="AA42" s="7">
        <f t="shared" si="4"/>
        <v>22.285714285714285</v>
      </c>
      <c r="AB42" s="9">
        <f t="shared" si="5"/>
        <v>26.742857142857144</v>
      </c>
      <c r="AC42" s="9">
        <v>78000</v>
      </c>
      <c r="AD42" s="9">
        <f t="shared" si="118"/>
        <v>15600</v>
      </c>
      <c r="AE42" s="10">
        <f t="shared" si="7"/>
        <v>93600</v>
      </c>
      <c r="AF42" s="7">
        <f t="shared" si="21"/>
        <v>0</v>
      </c>
      <c r="AG42" s="9">
        <f t="shared" si="92"/>
        <v>0</v>
      </c>
      <c r="AH42" s="9"/>
      <c r="AI42" s="9">
        <f t="shared" si="116"/>
        <v>0</v>
      </c>
      <c r="AJ42" s="10">
        <f t="shared" si="24"/>
        <v>0</v>
      </c>
      <c r="AK42" s="7">
        <f t="shared" si="25"/>
        <v>0</v>
      </c>
      <c r="AL42" s="9">
        <f t="shared" si="93"/>
        <v>0</v>
      </c>
      <c r="AM42" s="9"/>
      <c r="AN42" s="9">
        <f t="shared" si="94"/>
        <v>0</v>
      </c>
      <c r="AO42" s="10">
        <f t="shared" si="28"/>
        <v>0</v>
      </c>
      <c r="AP42" s="34">
        <f t="shared" si="29"/>
        <v>11.571428571428571</v>
      </c>
      <c r="AQ42" s="35">
        <f t="shared" si="95"/>
        <v>13.885714285714286</v>
      </c>
      <c r="AR42" s="35">
        <v>40500</v>
      </c>
      <c r="AS42" s="35">
        <f t="shared" si="96"/>
        <v>8100</v>
      </c>
      <c r="AT42" s="36">
        <f t="shared" si="32"/>
        <v>48600</v>
      </c>
      <c r="AU42" s="7">
        <f t="shared" si="33"/>
        <v>0</v>
      </c>
      <c r="AV42" s="9">
        <f t="shared" si="97"/>
        <v>0</v>
      </c>
      <c r="AW42" s="9"/>
      <c r="AX42" s="9">
        <f t="shared" si="98"/>
        <v>0</v>
      </c>
      <c r="AY42" s="10">
        <f t="shared" si="36"/>
        <v>0</v>
      </c>
      <c r="AZ42" s="7">
        <f t="shared" si="37"/>
        <v>26.3</v>
      </c>
      <c r="BA42" s="9">
        <f t="shared" si="99"/>
        <v>31.56</v>
      </c>
      <c r="BB42" s="9">
        <v>92050</v>
      </c>
      <c r="BC42" s="9">
        <f t="shared" si="100"/>
        <v>18410</v>
      </c>
      <c r="BD42" s="10">
        <f t="shared" si="40"/>
        <v>110460</v>
      </c>
      <c r="BE42" s="7">
        <f t="shared" si="41"/>
        <v>0</v>
      </c>
      <c r="BF42" s="9">
        <f t="shared" si="101"/>
        <v>0</v>
      </c>
      <c r="BG42" s="9"/>
      <c r="BH42" s="9">
        <f t="shared" si="102"/>
        <v>0</v>
      </c>
      <c r="BI42" s="10">
        <f t="shared" si="43"/>
        <v>0</v>
      </c>
      <c r="BJ42" s="7">
        <f t="shared" si="44"/>
        <v>0</v>
      </c>
      <c r="BK42" s="9">
        <f t="shared" si="103"/>
        <v>0</v>
      </c>
      <c r="BL42" s="9"/>
      <c r="BM42" s="9">
        <f t="shared" si="104"/>
        <v>0</v>
      </c>
      <c r="BN42" s="10">
        <f t="shared" si="46"/>
        <v>0</v>
      </c>
      <c r="BO42" s="7">
        <f t="shared" si="47"/>
        <v>0</v>
      </c>
      <c r="BP42" s="9">
        <f t="shared" si="105"/>
        <v>0</v>
      </c>
      <c r="BQ42" s="9"/>
      <c r="BR42" s="9">
        <f t="shared" si="106"/>
        <v>0</v>
      </c>
      <c r="BS42" s="10">
        <f t="shared" si="50"/>
        <v>0</v>
      </c>
      <c r="BT42" s="7">
        <f t="shared" si="51"/>
        <v>0</v>
      </c>
      <c r="BU42" s="9">
        <f t="shared" si="107"/>
        <v>0</v>
      </c>
      <c r="BV42" s="9"/>
      <c r="BW42" s="9">
        <f t="shared" si="108"/>
        <v>0</v>
      </c>
      <c r="BX42" s="10">
        <f t="shared" si="54"/>
        <v>0</v>
      </c>
      <c r="BY42" s="7">
        <f t="shared" si="55"/>
        <v>0</v>
      </c>
      <c r="BZ42" s="9">
        <f t="shared" si="109"/>
        <v>0</v>
      </c>
      <c r="CA42" s="9"/>
      <c r="CB42" s="9">
        <f t="shared" si="110"/>
        <v>0</v>
      </c>
      <c r="CC42" s="10">
        <f t="shared" si="58"/>
        <v>0</v>
      </c>
      <c r="CD42" s="7">
        <f t="shared" si="59"/>
        <v>0</v>
      </c>
      <c r="CE42" s="9">
        <f t="shared" si="111"/>
        <v>0</v>
      </c>
      <c r="CF42" s="9"/>
      <c r="CG42" s="9">
        <f t="shared" si="112"/>
        <v>0</v>
      </c>
      <c r="CH42" s="10">
        <f t="shared" si="62"/>
        <v>0</v>
      </c>
      <c r="CI42" s="7">
        <f t="shared" si="63"/>
        <v>22.5</v>
      </c>
      <c r="CJ42" s="9">
        <f t="shared" si="113"/>
        <v>27</v>
      </c>
      <c r="CK42" s="9">
        <v>78750</v>
      </c>
      <c r="CL42" s="9">
        <f t="shared" si="114"/>
        <v>15750</v>
      </c>
      <c r="CM42" s="10">
        <f t="shared" si="66"/>
        <v>94500</v>
      </c>
      <c r="CN42" s="20">
        <f t="shared" si="67"/>
        <v>40500</v>
      </c>
    </row>
    <row r="43" spans="1:92" s="11" customFormat="1" x14ac:dyDescent="0.25">
      <c r="A43" s="24">
        <v>38</v>
      </c>
      <c r="B43" s="25" t="s">
        <v>88</v>
      </c>
      <c r="C43" s="26" t="s">
        <v>89</v>
      </c>
      <c r="D43" s="27">
        <v>3500</v>
      </c>
      <c r="E43" s="27">
        <v>20</v>
      </c>
      <c r="F43" s="28">
        <f t="shared" si="8"/>
        <v>70000</v>
      </c>
      <c r="G43" s="7">
        <f t="shared" si="9"/>
        <v>0</v>
      </c>
      <c r="H43" s="9">
        <f t="shared" si="87"/>
        <v>0</v>
      </c>
      <c r="I43" s="9"/>
      <c r="J43" s="9">
        <f t="shared" si="11"/>
        <v>0</v>
      </c>
      <c r="K43" s="10">
        <f t="shared" si="12"/>
        <v>0</v>
      </c>
      <c r="L43" s="7">
        <f t="shared" si="13"/>
        <v>0</v>
      </c>
      <c r="M43" s="9">
        <f t="shared" si="88"/>
        <v>0</v>
      </c>
      <c r="N43" s="9"/>
      <c r="O43" s="9">
        <f t="shared" si="115"/>
        <v>0</v>
      </c>
      <c r="P43" s="10">
        <f t="shared" si="16"/>
        <v>0</v>
      </c>
      <c r="Q43" s="7">
        <f t="shared" si="17"/>
        <v>0</v>
      </c>
      <c r="R43" s="9">
        <f t="shared" si="89"/>
        <v>0</v>
      </c>
      <c r="S43" s="9"/>
      <c r="T43" s="9">
        <f t="shared" si="90"/>
        <v>0</v>
      </c>
      <c r="U43" s="10">
        <f t="shared" si="20"/>
        <v>0</v>
      </c>
      <c r="V43" s="7">
        <f t="shared" si="0"/>
        <v>0</v>
      </c>
      <c r="W43" s="9">
        <f t="shared" si="1"/>
        <v>0</v>
      </c>
      <c r="X43" s="9"/>
      <c r="Y43" s="9">
        <f t="shared" si="117"/>
        <v>0</v>
      </c>
      <c r="Z43" s="10">
        <f t="shared" si="3"/>
        <v>0</v>
      </c>
      <c r="AA43" s="7">
        <f t="shared" si="4"/>
        <v>22.285714285714285</v>
      </c>
      <c r="AB43" s="9">
        <f t="shared" si="5"/>
        <v>26.742857142857144</v>
      </c>
      <c r="AC43" s="9">
        <v>78000</v>
      </c>
      <c r="AD43" s="9">
        <f t="shared" si="118"/>
        <v>15600</v>
      </c>
      <c r="AE43" s="10">
        <f t="shared" si="7"/>
        <v>93600</v>
      </c>
      <c r="AF43" s="7">
        <f t="shared" si="21"/>
        <v>0</v>
      </c>
      <c r="AG43" s="9">
        <f t="shared" si="92"/>
        <v>0</v>
      </c>
      <c r="AH43" s="9"/>
      <c r="AI43" s="9">
        <f t="shared" si="116"/>
        <v>0</v>
      </c>
      <c r="AJ43" s="10">
        <f t="shared" si="24"/>
        <v>0</v>
      </c>
      <c r="AK43" s="7">
        <f t="shared" si="25"/>
        <v>0</v>
      </c>
      <c r="AL43" s="9">
        <f t="shared" si="93"/>
        <v>0</v>
      </c>
      <c r="AM43" s="9"/>
      <c r="AN43" s="9">
        <f t="shared" si="94"/>
        <v>0</v>
      </c>
      <c r="AO43" s="10">
        <f t="shared" si="28"/>
        <v>0</v>
      </c>
      <c r="AP43" s="34">
        <f t="shared" si="29"/>
        <v>16.585714285714285</v>
      </c>
      <c r="AQ43" s="35">
        <f t="shared" si="95"/>
        <v>19.902857142857144</v>
      </c>
      <c r="AR43" s="35">
        <v>58050</v>
      </c>
      <c r="AS43" s="35">
        <f t="shared" si="96"/>
        <v>11610</v>
      </c>
      <c r="AT43" s="36">
        <f t="shared" si="32"/>
        <v>69660</v>
      </c>
      <c r="AU43" s="7">
        <f t="shared" si="33"/>
        <v>0</v>
      </c>
      <c r="AV43" s="9">
        <f t="shared" si="97"/>
        <v>0</v>
      </c>
      <c r="AW43" s="9"/>
      <c r="AX43" s="9">
        <f t="shared" si="98"/>
        <v>0</v>
      </c>
      <c r="AY43" s="10">
        <f t="shared" si="36"/>
        <v>0</v>
      </c>
      <c r="AZ43" s="7">
        <f t="shared" si="37"/>
        <v>0</v>
      </c>
      <c r="BA43" s="9">
        <f t="shared" si="99"/>
        <v>0</v>
      </c>
      <c r="BB43" s="9"/>
      <c r="BC43" s="9">
        <f t="shared" si="100"/>
        <v>0</v>
      </c>
      <c r="BD43" s="10">
        <f t="shared" si="40"/>
        <v>0</v>
      </c>
      <c r="BE43" s="7">
        <f t="shared" si="41"/>
        <v>0</v>
      </c>
      <c r="BF43" s="9">
        <f t="shared" si="101"/>
        <v>0</v>
      </c>
      <c r="BG43" s="9"/>
      <c r="BH43" s="9">
        <f t="shared" si="102"/>
        <v>0</v>
      </c>
      <c r="BI43" s="10">
        <f t="shared" si="43"/>
        <v>0</v>
      </c>
      <c r="BJ43" s="7">
        <f t="shared" si="44"/>
        <v>0</v>
      </c>
      <c r="BK43" s="9">
        <f t="shared" si="103"/>
        <v>0</v>
      </c>
      <c r="BL43" s="9"/>
      <c r="BM43" s="9">
        <f t="shared" si="104"/>
        <v>0</v>
      </c>
      <c r="BN43" s="10">
        <f t="shared" si="46"/>
        <v>0</v>
      </c>
      <c r="BO43" s="7">
        <f t="shared" si="47"/>
        <v>0</v>
      </c>
      <c r="BP43" s="9">
        <f t="shared" si="105"/>
        <v>0</v>
      </c>
      <c r="BQ43" s="9"/>
      <c r="BR43" s="9">
        <f t="shared" si="106"/>
        <v>0</v>
      </c>
      <c r="BS43" s="10">
        <f t="shared" si="50"/>
        <v>0</v>
      </c>
      <c r="BT43" s="7">
        <f t="shared" si="51"/>
        <v>0</v>
      </c>
      <c r="BU43" s="9">
        <f t="shared" si="107"/>
        <v>0</v>
      </c>
      <c r="BV43" s="9"/>
      <c r="BW43" s="9">
        <f t="shared" si="108"/>
        <v>0</v>
      </c>
      <c r="BX43" s="10">
        <f t="shared" si="54"/>
        <v>0</v>
      </c>
      <c r="BY43" s="7">
        <f t="shared" si="55"/>
        <v>0</v>
      </c>
      <c r="BZ43" s="9">
        <f t="shared" si="109"/>
        <v>0</v>
      </c>
      <c r="CA43" s="9"/>
      <c r="CB43" s="9">
        <f t="shared" si="110"/>
        <v>0</v>
      </c>
      <c r="CC43" s="10">
        <f t="shared" si="58"/>
        <v>0</v>
      </c>
      <c r="CD43" s="7">
        <f t="shared" si="59"/>
        <v>0</v>
      </c>
      <c r="CE43" s="9">
        <f t="shared" si="111"/>
        <v>0</v>
      </c>
      <c r="CF43" s="9"/>
      <c r="CG43" s="9">
        <f t="shared" si="112"/>
        <v>0</v>
      </c>
      <c r="CH43" s="10">
        <f t="shared" si="62"/>
        <v>0</v>
      </c>
      <c r="CI43" s="7">
        <f t="shared" si="63"/>
        <v>27.5</v>
      </c>
      <c r="CJ43" s="9">
        <f t="shared" si="113"/>
        <v>33</v>
      </c>
      <c r="CK43" s="9">
        <v>96250</v>
      </c>
      <c r="CL43" s="9">
        <f t="shared" si="114"/>
        <v>19250</v>
      </c>
      <c r="CM43" s="10">
        <f t="shared" si="66"/>
        <v>115500</v>
      </c>
      <c r="CN43" s="20">
        <f t="shared" si="67"/>
        <v>58050</v>
      </c>
    </row>
    <row r="44" spans="1:92" s="11" customFormat="1" x14ac:dyDescent="0.25">
      <c r="A44" s="24">
        <v>39</v>
      </c>
      <c r="B44" s="25" t="s">
        <v>90</v>
      </c>
      <c r="C44" s="26" t="s">
        <v>91</v>
      </c>
      <c r="D44" s="27">
        <v>3500</v>
      </c>
      <c r="E44" s="27">
        <v>120</v>
      </c>
      <c r="F44" s="28">
        <f t="shared" si="8"/>
        <v>420000</v>
      </c>
      <c r="G44" s="7">
        <f t="shared" si="9"/>
        <v>0</v>
      </c>
      <c r="H44" s="9">
        <f t="shared" si="87"/>
        <v>0</v>
      </c>
      <c r="I44" s="9"/>
      <c r="J44" s="9">
        <f t="shared" si="11"/>
        <v>0</v>
      </c>
      <c r="K44" s="10">
        <f t="shared" si="12"/>
        <v>0</v>
      </c>
      <c r="L44" s="7">
        <f t="shared" si="13"/>
        <v>0</v>
      </c>
      <c r="M44" s="9">
        <f t="shared" si="88"/>
        <v>0</v>
      </c>
      <c r="N44" s="9"/>
      <c r="O44" s="9">
        <f t="shared" si="115"/>
        <v>0</v>
      </c>
      <c r="P44" s="10">
        <f t="shared" si="16"/>
        <v>0</v>
      </c>
      <c r="Q44" s="7">
        <f t="shared" si="17"/>
        <v>0</v>
      </c>
      <c r="R44" s="9">
        <f t="shared" si="89"/>
        <v>0</v>
      </c>
      <c r="S44" s="9"/>
      <c r="T44" s="9">
        <f t="shared" si="90"/>
        <v>0</v>
      </c>
      <c r="U44" s="10">
        <f t="shared" si="20"/>
        <v>0</v>
      </c>
      <c r="V44" s="7">
        <f t="shared" si="0"/>
        <v>0</v>
      </c>
      <c r="W44" s="9">
        <f t="shared" si="1"/>
        <v>0</v>
      </c>
      <c r="X44" s="9"/>
      <c r="Y44" s="9">
        <f t="shared" si="117"/>
        <v>0</v>
      </c>
      <c r="Z44" s="10">
        <f t="shared" si="3"/>
        <v>0</v>
      </c>
      <c r="AA44" s="7">
        <f t="shared" si="4"/>
        <v>51.428571428571431</v>
      </c>
      <c r="AB44" s="9">
        <f t="shared" si="5"/>
        <v>61.714285714285715</v>
      </c>
      <c r="AC44" s="9">
        <v>180000</v>
      </c>
      <c r="AD44" s="9">
        <f t="shared" si="118"/>
        <v>36000</v>
      </c>
      <c r="AE44" s="10">
        <f t="shared" si="7"/>
        <v>216000</v>
      </c>
      <c r="AF44" s="7">
        <f t="shared" si="21"/>
        <v>0</v>
      </c>
      <c r="AG44" s="9">
        <f t="shared" si="92"/>
        <v>0</v>
      </c>
      <c r="AH44" s="9"/>
      <c r="AI44" s="9">
        <f t="shared" si="116"/>
        <v>0</v>
      </c>
      <c r="AJ44" s="10">
        <f t="shared" si="24"/>
        <v>0</v>
      </c>
      <c r="AK44" s="7">
        <f t="shared" si="25"/>
        <v>0</v>
      </c>
      <c r="AL44" s="9">
        <f t="shared" si="93"/>
        <v>0</v>
      </c>
      <c r="AM44" s="9"/>
      <c r="AN44" s="9">
        <f t="shared" si="94"/>
        <v>0</v>
      </c>
      <c r="AO44" s="10">
        <f t="shared" si="28"/>
        <v>0</v>
      </c>
      <c r="AP44" s="34">
        <f t="shared" si="29"/>
        <v>45</v>
      </c>
      <c r="AQ44" s="35">
        <f t="shared" si="95"/>
        <v>54</v>
      </c>
      <c r="AR44" s="35">
        <v>157500</v>
      </c>
      <c r="AS44" s="35">
        <f t="shared" si="96"/>
        <v>31500</v>
      </c>
      <c r="AT44" s="36">
        <f t="shared" si="32"/>
        <v>189000</v>
      </c>
      <c r="AU44" s="7">
        <f t="shared" si="33"/>
        <v>0</v>
      </c>
      <c r="AV44" s="9">
        <f t="shared" si="97"/>
        <v>0</v>
      </c>
      <c r="AW44" s="9"/>
      <c r="AX44" s="9">
        <f t="shared" si="98"/>
        <v>0</v>
      </c>
      <c r="AY44" s="10">
        <f t="shared" si="36"/>
        <v>0</v>
      </c>
      <c r="AZ44" s="7">
        <f t="shared" si="37"/>
        <v>0</v>
      </c>
      <c r="BA44" s="9">
        <f t="shared" si="99"/>
        <v>0</v>
      </c>
      <c r="BB44" s="9"/>
      <c r="BC44" s="9">
        <f t="shared" si="100"/>
        <v>0</v>
      </c>
      <c r="BD44" s="10">
        <f t="shared" si="40"/>
        <v>0</v>
      </c>
      <c r="BE44" s="7">
        <f t="shared" si="41"/>
        <v>0</v>
      </c>
      <c r="BF44" s="9">
        <f t="shared" si="101"/>
        <v>0</v>
      </c>
      <c r="BG44" s="9"/>
      <c r="BH44" s="9">
        <f t="shared" si="102"/>
        <v>0</v>
      </c>
      <c r="BI44" s="10">
        <f t="shared" si="43"/>
        <v>0</v>
      </c>
      <c r="BJ44" s="7">
        <f t="shared" si="44"/>
        <v>0</v>
      </c>
      <c r="BK44" s="9">
        <f t="shared" si="103"/>
        <v>0</v>
      </c>
      <c r="BL44" s="9"/>
      <c r="BM44" s="9">
        <f t="shared" si="104"/>
        <v>0</v>
      </c>
      <c r="BN44" s="10">
        <f t="shared" si="46"/>
        <v>0</v>
      </c>
      <c r="BO44" s="7">
        <f t="shared" si="47"/>
        <v>0</v>
      </c>
      <c r="BP44" s="9">
        <f t="shared" si="105"/>
        <v>0</v>
      </c>
      <c r="BQ44" s="9"/>
      <c r="BR44" s="9">
        <f t="shared" si="106"/>
        <v>0</v>
      </c>
      <c r="BS44" s="10">
        <f t="shared" si="50"/>
        <v>0</v>
      </c>
      <c r="BT44" s="7">
        <f t="shared" si="51"/>
        <v>0</v>
      </c>
      <c r="BU44" s="9">
        <f t="shared" si="107"/>
        <v>0</v>
      </c>
      <c r="BV44" s="9"/>
      <c r="BW44" s="9">
        <f t="shared" si="108"/>
        <v>0</v>
      </c>
      <c r="BX44" s="10">
        <f t="shared" si="54"/>
        <v>0</v>
      </c>
      <c r="BY44" s="7">
        <f t="shared" si="55"/>
        <v>0</v>
      </c>
      <c r="BZ44" s="9">
        <f t="shared" si="109"/>
        <v>0</v>
      </c>
      <c r="CA44" s="9"/>
      <c r="CB44" s="9">
        <f t="shared" si="110"/>
        <v>0</v>
      </c>
      <c r="CC44" s="10">
        <f t="shared" si="58"/>
        <v>0</v>
      </c>
      <c r="CD44" s="7">
        <f t="shared" si="59"/>
        <v>0</v>
      </c>
      <c r="CE44" s="9">
        <f t="shared" si="111"/>
        <v>0</v>
      </c>
      <c r="CF44" s="9"/>
      <c r="CG44" s="9">
        <f t="shared" si="112"/>
        <v>0</v>
      </c>
      <c r="CH44" s="10">
        <f t="shared" si="62"/>
        <v>0</v>
      </c>
      <c r="CI44" s="7">
        <f t="shared" si="63"/>
        <v>93.8</v>
      </c>
      <c r="CJ44" s="9">
        <f t="shared" si="113"/>
        <v>112.56</v>
      </c>
      <c r="CK44" s="9">
        <v>328300</v>
      </c>
      <c r="CL44" s="9">
        <f t="shared" si="114"/>
        <v>65660</v>
      </c>
      <c r="CM44" s="10">
        <f t="shared" si="66"/>
        <v>393960</v>
      </c>
      <c r="CN44" s="20">
        <f t="shared" si="67"/>
        <v>157500</v>
      </c>
    </row>
    <row r="45" spans="1:92" s="11" customFormat="1" ht="27" x14ac:dyDescent="0.25">
      <c r="A45" s="24">
        <v>40</v>
      </c>
      <c r="B45" s="25" t="s">
        <v>92</v>
      </c>
      <c r="C45" s="26" t="s">
        <v>93</v>
      </c>
      <c r="D45" s="27">
        <v>8000</v>
      </c>
      <c r="E45" s="27">
        <v>25</v>
      </c>
      <c r="F45" s="28">
        <f t="shared" si="8"/>
        <v>200000</v>
      </c>
      <c r="G45" s="7">
        <f t="shared" si="9"/>
        <v>0</v>
      </c>
      <c r="H45" s="9">
        <f t="shared" si="87"/>
        <v>0</v>
      </c>
      <c r="I45" s="9"/>
      <c r="J45" s="9">
        <f t="shared" si="11"/>
        <v>0</v>
      </c>
      <c r="K45" s="10">
        <f t="shared" si="12"/>
        <v>0</v>
      </c>
      <c r="L45" s="7">
        <f t="shared" si="13"/>
        <v>0</v>
      </c>
      <c r="M45" s="9">
        <f t="shared" si="88"/>
        <v>0</v>
      </c>
      <c r="N45" s="9"/>
      <c r="O45" s="9">
        <f t="shared" si="115"/>
        <v>0</v>
      </c>
      <c r="P45" s="10">
        <f t="shared" si="16"/>
        <v>0</v>
      </c>
      <c r="Q45" s="7">
        <f t="shared" si="17"/>
        <v>0</v>
      </c>
      <c r="R45" s="9">
        <f t="shared" si="89"/>
        <v>0</v>
      </c>
      <c r="S45" s="9"/>
      <c r="T45" s="9">
        <f t="shared" si="90"/>
        <v>0</v>
      </c>
      <c r="U45" s="10">
        <f t="shared" si="20"/>
        <v>0</v>
      </c>
      <c r="V45" s="7">
        <f t="shared" si="0"/>
        <v>0</v>
      </c>
      <c r="W45" s="9">
        <f t="shared" si="1"/>
        <v>0</v>
      </c>
      <c r="X45" s="9"/>
      <c r="Y45" s="9">
        <f t="shared" si="117"/>
        <v>0</v>
      </c>
      <c r="Z45" s="10">
        <f t="shared" si="3"/>
        <v>0</v>
      </c>
      <c r="AA45" s="7">
        <f t="shared" si="4"/>
        <v>30</v>
      </c>
      <c r="AB45" s="9">
        <f t="shared" si="5"/>
        <v>36</v>
      </c>
      <c r="AC45" s="9">
        <v>240000</v>
      </c>
      <c r="AD45" s="9">
        <f t="shared" si="118"/>
        <v>48000</v>
      </c>
      <c r="AE45" s="10">
        <f t="shared" si="7"/>
        <v>288000</v>
      </c>
      <c r="AF45" s="7">
        <f t="shared" si="21"/>
        <v>0</v>
      </c>
      <c r="AG45" s="9">
        <f t="shared" si="92"/>
        <v>0</v>
      </c>
      <c r="AH45" s="9"/>
      <c r="AI45" s="9">
        <f t="shared" si="116"/>
        <v>0</v>
      </c>
      <c r="AJ45" s="10">
        <f t="shared" si="24"/>
        <v>0</v>
      </c>
      <c r="AK45" s="7">
        <f t="shared" si="25"/>
        <v>0</v>
      </c>
      <c r="AL45" s="9">
        <f t="shared" si="93"/>
        <v>0</v>
      </c>
      <c r="AM45" s="9"/>
      <c r="AN45" s="9">
        <f t="shared" si="94"/>
        <v>0</v>
      </c>
      <c r="AO45" s="10">
        <f t="shared" si="28"/>
        <v>0</v>
      </c>
      <c r="AP45" s="34">
        <f t="shared" si="29"/>
        <v>20.5</v>
      </c>
      <c r="AQ45" s="35">
        <f t="shared" si="95"/>
        <v>24.6</v>
      </c>
      <c r="AR45" s="35">
        <v>164000</v>
      </c>
      <c r="AS45" s="35">
        <f t="shared" si="96"/>
        <v>32800</v>
      </c>
      <c r="AT45" s="36">
        <f t="shared" si="32"/>
        <v>196800</v>
      </c>
      <c r="AU45" s="7">
        <f t="shared" si="33"/>
        <v>0</v>
      </c>
      <c r="AV45" s="9">
        <f t="shared" si="97"/>
        <v>0</v>
      </c>
      <c r="AW45" s="9"/>
      <c r="AX45" s="9">
        <f t="shared" si="98"/>
        <v>0</v>
      </c>
      <c r="AY45" s="10">
        <f t="shared" si="36"/>
        <v>0</v>
      </c>
      <c r="AZ45" s="7">
        <f t="shared" si="37"/>
        <v>36</v>
      </c>
      <c r="BA45" s="9">
        <f t="shared" si="99"/>
        <v>43.2</v>
      </c>
      <c r="BB45" s="9">
        <v>288000</v>
      </c>
      <c r="BC45" s="9">
        <f t="shared" si="100"/>
        <v>57600</v>
      </c>
      <c r="BD45" s="10">
        <f t="shared" si="40"/>
        <v>345600</v>
      </c>
      <c r="BE45" s="7">
        <f t="shared" si="41"/>
        <v>0</v>
      </c>
      <c r="BF45" s="9">
        <f t="shared" si="101"/>
        <v>0</v>
      </c>
      <c r="BG45" s="9"/>
      <c r="BH45" s="9">
        <f t="shared" si="102"/>
        <v>0</v>
      </c>
      <c r="BI45" s="10">
        <f t="shared" si="43"/>
        <v>0</v>
      </c>
      <c r="BJ45" s="7">
        <f t="shared" si="44"/>
        <v>0</v>
      </c>
      <c r="BK45" s="9">
        <f t="shared" si="103"/>
        <v>0</v>
      </c>
      <c r="BL45" s="9"/>
      <c r="BM45" s="9">
        <f t="shared" si="104"/>
        <v>0</v>
      </c>
      <c r="BN45" s="10">
        <f t="shared" si="46"/>
        <v>0</v>
      </c>
      <c r="BO45" s="7">
        <f t="shared" si="47"/>
        <v>0</v>
      </c>
      <c r="BP45" s="9">
        <f t="shared" si="105"/>
        <v>0</v>
      </c>
      <c r="BQ45" s="9"/>
      <c r="BR45" s="9">
        <f t="shared" si="106"/>
        <v>0</v>
      </c>
      <c r="BS45" s="10">
        <f t="shared" si="50"/>
        <v>0</v>
      </c>
      <c r="BT45" s="7">
        <f t="shared" si="51"/>
        <v>0</v>
      </c>
      <c r="BU45" s="9">
        <f t="shared" si="107"/>
        <v>0</v>
      </c>
      <c r="BV45" s="9"/>
      <c r="BW45" s="9">
        <f t="shared" si="108"/>
        <v>0</v>
      </c>
      <c r="BX45" s="10">
        <f t="shared" si="54"/>
        <v>0</v>
      </c>
      <c r="BY45" s="7">
        <f t="shared" si="55"/>
        <v>0</v>
      </c>
      <c r="BZ45" s="9">
        <f t="shared" si="109"/>
        <v>0</v>
      </c>
      <c r="CA45" s="9"/>
      <c r="CB45" s="9">
        <f t="shared" si="110"/>
        <v>0</v>
      </c>
      <c r="CC45" s="10">
        <f t="shared" si="58"/>
        <v>0</v>
      </c>
      <c r="CD45" s="7">
        <f t="shared" si="59"/>
        <v>0</v>
      </c>
      <c r="CE45" s="9">
        <f t="shared" si="111"/>
        <v>0</v>
      </c>
      <c r="CF45" s="9"/>
      <c r="CG45" s="9">
        <f t="shared" si="112"/>
        <v>0</v>
      </c>
      <c r="CH45" s="10">
        <f t="shared" si="62"/>
        <v>0</v>
      </c>
      <c r="CI45" s="7">
        <f t="shared" si="63"/>
        <v>31.5</v>
      </c>
      <c r="CJ45" s="9">
        <f t="shared" si="113"/>
        <v>37.799999999999997</v>
      </c>
      <c r="CK45" s="9">
        <v>252000</v>
      </c>
      <c r="CL45" s="9">
        <f t="shared" si="114"/>
        <v>50400</v>
      </c>
      <c r="CM45" s="10">
        <f t="shared" si="66"/>
        <v>302400</v>
      </c>
      <c r="CN45" s="20">
        <f t="shared" si="67"/>
        <v>164000</v>
      </c>
    </row>
    <row r="46" spans="1:92" s="11" customFormat="1" x14ac:dyDescent="0.25">
      <c r="A46" s="24">
        <v>41</v>
      </c>
      <c r="B46" s="25" t="s">
        <v>94</v>
      </c>
      <c r="C46" s="26" t="s">
        <v>95</v>
      </c>
      <c r="D46" s="27">
        <v>3000</v>
      </c>
      <c r="E46" s="27">
        <v>25</v>
      </c>
      <c r="F46" s="28">
        <f t="shared" si="8"/>
        <v>75000</v>
      </c>
      <c r="G46" s="7">
        <f t="shared" si="9"/>
        <v>0</v>
      </c>
      <c r="H46" s="9">
        <f t="shared" si="87"/>
        <v>0</v>
      </c>
      <c r="I46" s="9"/>
      <c r="J46" s="9">
        <f t="shared" si="11"/>
        <v>0</v>
      </c>
      <c r="K46" s="10">
        <f t="shared" si="12"/>
        <v>0</v>
      </c>
      <c r="L46" s="7">
        <f t="shared" si="13"/>
        <v>0</v>
      </c>
      <c r="M46" s="9">
        <f t="shared" si="88"/>
        <v>0</v>
      </c>
      <c r="N46" s="9"/>
      <c r="O46" s="9">
        <f t="shared" si="115"/>
        <v>0</v>
      </c>
      <c r="P46" s="10">
        <f t="shared" si="16"/>
        <v>0</v>
      </c>
      <c r="Q46" s="7">
        <f t="shared" si="17"/>
        <v>0</v>
      </c>
      <c r="R46" s="9">
        <f t="shared" si="89"/>
        <v>0</v>
      </c>
      <c r="S46" s="9"/>
      <c r="T46" s="9">
        <f t="shared" si="90"/>
        <v>0</v>
      </c>
      <c r="U46" s="10">
        <f t="shared" si="20"/>
        <v>0</v>
      </c>
      <c r="V46" s="7">
        <f t="shared" si="0"/>
        <v>0</v>
      </c>
      <c r="W46" s="9">
        <f t="shared" si="1"/>
        <v>0</v>
      </c>
      <c r="X46" s="9"/>
      <c r="Y46" s="9">
        <f t="shared" si="117"/>
        <v>0</v>
      </c>
      <c r="Z46" s="10">
        <f t="shared" si="3"/>
        <v>0</v>
      </c>
      <c r="AA46" s="7">
        <f t="shared" si="4"/>
        <v>120</v>
      </c>
      <c r="AB46" s="9">
        <f t="shared" si="5"/>
        <v>144</v>
      </c>
      <c r="AC46" s="9">
        <v>360000</v>
      </c>
      <c r="AD46" s="9">
        <f t="shared" si="118"/>
        <v>72000</v>
      </c>
      <c r="AE46" s="10">
        <f t="shared" si="7"/>
        <v>432000</v>
      </c>
      <c r="AF46" s="7">
        <f t="shared" si="21"/>
        <v>0</v>
      </c>
      <c r="AG46" s="9">
        <f t="shared" si="92"/>
        <v>0</v>
      </c>
      <c r="AH46" s="9"/>
      <c r="AI46" s="9">
        <f t="shared" si="116"/>
        <v>0</v>
      </c>
      <c r="AJ46" s="10">
        <f t="shared" si="24"/>
        <v>0</v>
      </c>
      <c r="AK46" s="7">
        <f t="shared" si="25"/>
        <v>0</v>
      </c>
      <c r="AL46" s="9">
        <f t="shared" si="93"/>
        <v>0</v>
      </c>
      <c r="AM46" s="9"/>
      <c r="AN46" s="9">
        <f t="shared" si="94"/>
        <v>0</v>
      </c>
      <c r="AO46" s="10">
        <f t="shared" si="28"/>
        <v>0</v>
      </c>
      <c r="AP46" s="34">
        <f t="shared" si="29"/>
        <v>20.8</v>
      </c>
      <c r="AQ46" s="35">
        <f t="shared" si="95"/>
        <v>24.96</v>
      </c>
      <c r="AR46" s="35">
        <v>62400</v>
      </c>
      <c r="AS46" s="35">
        <f t="shared" si="96"/>
        <v>12480</v>
      </c>
      <c r="AT46" s="36">
        <f t="shared" si="32"/>
        <v>74880</v>
      </c>
      <c r="AU46" s="7">
        <f t="shared" si="33"/>
        <v>0</v>
      </c>
      <c r="AV46" s="9">
        <f t="shared" si="97"/>
        <v>0</v>
      </c>
      <c r="AW46" s="9"/>
      <c r="AX46" s="9">
        <f t="shared" si="98"/>
        <v>0</v>
      </c>
      <c r="AY46" s="10">
        <f t="shared" si="36"/>
        <v>0</v>
      </c>
      <c r="AZ46" s="7">
        <f t="shared" si="37"/>
        <v>0</v>
      </c>
      <c r="BA46" s="9">
        <f t="shared" si="99"/>
        <v>0</v>
      </c>
      <c r="BB46" s="9"/>
      <c r="BC46" s="9">
        <f t="shared" si="100"/>
        <v>0</v>
      </c>
      <c r="BD46" s="10">
        <f t="shared" si="40"/>
        <v>0</v>
      </c>
      <c r="BE46" s="7">
        <f t="shared" si="41"/>
        <v>0</v>
      </c>
      <c r="BF46" s="9">
        <f t="shared" si="101"/>
        <v>0</v>
      </c>
      <c r="BG46" s="9"/>
      <c r="BH46" s="9">
        <f t="shared" si="102"/>
        <v>0</v>
      </c>
      <c r="BI46" s="10">
        <f t="shared" si="43"/>
        <v>0</v>
      </c>
      <c r="BJ46" s="7">
        <f t="shared" si="44"/>
        <v>0</v>
      </c>
      <c r="BK46" s="9">
        <f t="shared" si="103"/>
        <v>0</v>
      </c>
      <c r="BL46" s="9"/>
      <c r="BM46" s="9">
        <f t="shared" si="104"/>
        <v>0</v>
      </c>
      <c r="BN46" s="10">
        <f t="shared" si="46"/>
        <v>0</v>
      </c>
      <c r="BO46" s="7">
        <f t="shared" si="47"/>
        <v>0</v>
      </c>
      <c r="BP46" s="9">
        <f t="shared" si="105"/>
        <v>0</v>
      </c>
      <c r="BQ46" s="9"/>
      <c r="BR46" s="9">
        <f t="shared" si="106"/>
        <v>0</v>
      </c>
      <c r="BS46" s="10">
        <f t="shared" si="50"/>
        <v>0</v>
      </c>
      <c r="BT46" s="7">
        <f t="shared" si="51"/>
        <v>0</v>
      </c>
      <c r="BU46" s="9">
        <f t="shared" si="107"/>
        <v>0</v>
      </c>
      <c r="BV46" s="9"/>
      <c r="BW46" s="9">
        <f t="shared" si="108"/>
        <v>0</v>
      </c>
      <c r="BX46" s="10">
        <f t="shared" si="54"/>
        <v>0</v>
      </c>
      <c r="BY46" s="7">
        <f t="shared" si="55"/>
        <v>0</v>
      </c>
      <c r="BZ46" s="9">
        <f t="shared" si="109"/>
        <v>0</v>
      </c>
      <c r="CA46" s="9"/>
      <c r="CB46" s="9">
        <f t="shared" si="110"/>
        <v>0</v>
      </c>
      <c r="CC46" s="10">
        <f t="shared" si="58"/>
        <v>0</v>
      </c>
      <c r="CD46" s="7">
        <f t="shared" si="59"/>
        <v>0</v>
      </c>
      <c r="CE46" s="9">
        <f t="shared" si="111"/>
        <v>0</v>
      </c>
      <c r="CF46" s="9"/>
      <c r="CG46" s="9">
        <f t="shared" si="112"/>
        <v>0</v>
      </c>
      <c r="CH46" s="10">
        <f t="shared" si="62"/>
        <v>0</v>
      </c>
      <c r="CI46" s="7">
        <f t="shared" si="63"/>
        <v>39.166666666666664</v>
      </c>
      <c r="CJ46" s="9">
        <f t="shared" si="113"/>
        <v>47</v>
      </c>
      <c r="CK46" s="9">
        <v>117500</v>
      </c>
      <c r="CL46" s="9">
        <f t="shared" si="114"/>
        <v>23500</v>
      </c>
      <c r="CM46" s="10">
        <f t="shared" si="66"/>
        <v>141000</v>
      </c>
      <c r="CN46" s="20">
        <f t="shared" si="67"/>
        <v>62400</v>
      </c>
    </row>
    <row r="47" spans="1:92" s="11" customFormat="1" x14ac:dyDescent="0.25">
      <c r="A47" s="24">
        <v>42</v>
      </c>
      <c r="B47" s="25" t="s">
        <v>96</v>
      </c>
      <c r="C47" s="26" t="s">
        <v>97</v>
      </c>
      <c r="D47" s="27">
        <v>3000</v>
      </c>
      <c r="E47" s="27">
        <v>25</v>
      </c>
      <c r="F47" s="28">
        <f t="shared" si="8"/>
        <v>75000</v>
      </c>
      <c r="G47" s="7">
        <f t="shared" si="9"/>
        <v>0</v>
      </c>
      <c r="H47" s="9">
        <f t="shared" si="87"/>
        <v>0</v>
      </c>
      <c r="I47" s="9"/>
      <c r="J47" s="9">
        <f t="shared" si="11"/>
        <v>0</v>
      </c>
      <c r="K47" s="10">
        <f t="shared" si="12"/>
        <v>0</v>
      </c>
      <c r="L47" s="7">
        <f t="shared" si="13"/>
        <v>0</v>
      </c>
      <c r="M47" s="9">
        <f t="shared" si="88"/>
        <v>0</v>
      </c>
      <c r="N47" s="9"/>
      <c r="O47" s="9">
        <f t="shared" si="115"/>
        <v>0</v>
      </c>
      <c r="P47" s="10">
        <f t="shared" si="16"/>
        <v>0</v>
      </c>
      <c r="Q47" s="7">
        <f t="shared" si="17"/>
        <v>0</v>
      </c>
      <c r="R47" s="9">
        <f t="shared" si="89"/>
        <v>0</v>
      </c>
      <c r="S47" s="9"/>
      <c r="T47" s="9">
        <f t="shared" si="90"/>
        <v>0</v>
      </c>
      <c r="U47" s="10">
        <f t="shared" si="20"/>
        <v>0</v>
      </c>
      <c r="V47" s="7">
        <f t="shared" si="0"/>
        <v>0</v>
      </c>
      <c r="W47" s="9">
        <f t="shared" si="1"/>
        <v>0</v>
      </c>
      <c r="X47" s="9"/>
      <c r="Y47" s="9">
        <f t="shared" si="117"/>
        <v>0</v>
      </c>
      <c r="Z47" s="10">
        <f t="shared" si="3"/>
        <v>0</v>
      </c>
      <c r="AA47" s="7">
        <f t="shared" si="4"/>
        <v>120</v>
      </c>
      <c r="AB47" s="9">
        <f t="shared" si="5"/>
        <v>144</v>
      </c>
      <c r="AC47" s="9">
        <v>360000</v>
      </c>
      <c r="AD47" s="9">
        <f t="shared" si="118"/>
        <v>72000</v>
      </c>
      <c r="AE47" s="10">
        <f t="shared" si="7"/>
        <v>432000</v>
      </c>
      <c r="AF47" s="7">
        <f t="shared" si="21"/>
        <v>0</v>
      </c>
      <c r="AG47" s="9">
        <f t="shared" si="92"/>
        <v>0</v>
      </c>
      <c r="AH47" s="9"/>
      <c r="AI47" s="9">
        <f t="shared" si="116"/>
        <v>0</v>
      </c>
      <c r="AJ47" s="10">
        <f t="shared" si="24"/>
        <v>0</v>
      </c>
      <c r="AK47" s="7">
        <f t="shared" si="25"/>
        <v>0</v>
      </c>
      <c r="AL47" s="9">
        <f t="shared" si="93"/>
        <v>0</v>
      </c>
      <c r="AM47" s="9"/>
      <c r="AN47" s="9">
        <f t="shared" si="94"/>
        <v>0</v>
      </c>
      <c r="AO47" s="10">
        <f t="shared" si="28"/>
        <v>0</v>
      </c>
      <c r="AP47" s="34">
        <f t="shared" si="29"/>
        <v>20.8</v>
      </c>
      <c r="AQ47" s="35">
        <f t="shared" si="95"/>
        <v>24.96</v>
      </c>
      <c r="AR47" s="35">
        <v>62400</v>
      </c>
      <c r="AS47" s="35">
        <f t="shared" si="96"/>
        <v>12480</v>
      </c>
      <c r="AT47" s="36">
        <f t="shared" si="32"/>
        <v>74880</v>
      </c>
      <c r="AU47" s="7">
        <f t="shared" si="33"/>
        <v>0</v>
      </c>
      <c r="AV47" s="9">
        <f t="shared" si="97"/>
        <v>0</v>
      </c>
      <c r="AW47" s="9"/>
      <c r="AX47" s="9">
        <f t="shared" si="98"/>
        <v>0</v>
      </c>
      <c r="AY47" s="10">
        <f t="shared" si="36"/>
        <v>0</v>
      </c>
      <c r="AZ47" s="7">
        <f t="shared" si="37"/>
        <v>0</v>
      </c>
      <c r="BA47" s="9">
        <f t="shared" si="99"/>
        <v>0</v>
      </c>
      <c r="BB47" s="9"/>
      <c r="BC47" s="9">
        <f t="shared" si="100"/>
        <v>0</v>
      </c>
      <c r="BD47" s="10">
        <f t="shared" si="40"/>
        <v>0</v>
      </c>
      <c r="BE47" s="7">
        <f t="shared" si="41"/>
        <v>0</v>
      </c>
      <c r="BF47" s="9">
        <f t="shared" si="101"/>
        <v>0</v>
      </c>
      <c r="BG47" s="9"/>
      <c r="BH47" s="9">
        <f t="shared" si="102"/>
        <v>0</v>
      </c>
      <c r="BI47" s="10">
        <f t="shared" si="43"/>
        <v>0</v>
      </c>
      <c r="BJ47" s="7">
        <f t="shared" si="44"/>
        <v>0</v>
      </c>
      <c r="BK47" s="9">
        <f t="shared" si="103"/>
        <v>0</v>
      </c>
      <c r="BL47" s="9"/>
      <c r="BM47" s="9">
        <f t="shared" si="104"/>
        <v>0</v>
      </c>
      <c r="BN47" s="10">
        <f t="shared" si="46"/>
        <v>0</v>
      </c>
      <c r="BO47" s="7">
        <f t="shared" si="47"/>
        <v>0</v>
      </c>
      <c r="BP47" s="9">
        <f t="shared" si="105"/>
        <v>0</v>
      </c>
      <c r="BQ47" s="9"/>
      <c r="BR47" s="9">
        <f t="shared" si="106"/>
        <v>0</v>
      </c>
      <c r="BS47" s="10">
        <f t="shared" si="50"/>
        <v>0</v>
      </c>
      <c r="BT47" s="7">
        <f t="shared" si="51"/>
        <v>0</v>
      </c>
      <c r="BU47" s="9">
        <f t="shared" si="107"/>
        <v>0</v>
      </c>
      <c r="BV47" s="9"/>
      <c r="BW47" s="9">
        <f t="shared" si="108"/>
        <v>0</v>
      </c>
      <c r="BX47" s="10">
        <f t="shared" si="54"/>
        <v>0</v>
      </c>
      <c r="BY47" s="7">
        <f t="shared" si="55"/>
        <v>0</v>
      </c>
      <c r="BZ47" s="9">
        <f t="shared" si="109"/>
        <v>0</v>
      </c>
      <c r="CA47" s="9"/>
      <c r="CB47" s="9">
        <f t="shared" si="110"/>
        <v>0</v>
      </c>
      <c r="CC47" s="10">
        <f t="shared" si="58"/>
        <v>0</v>
      </c>
      <c r="CD47" s="7">
        <f t="shared" si="59"/>
        <v>0</v>
      </c>
      <c r="CE47" s="9">
        <f t="shared" si="111"/>
        <v>0</v>
      </c>
      <c r="CF47" s="9"/>
      <c r="CG47" s="9">
        <f t="shared" si="112"/>
        <v>0</v>
      </c>
      <c r="CH47" s="10">
        <f t="shared" si="62"/>
        <v>0</v>
      </c>
      <c r="CI47" s="7">
        <f t="shared" si="63"/>
        <v>39.166666666666664</v>
      </c>
      <c r="CJ47" s="9">
        <f t="shared" si="113"/>
        <v>47</v>
      </c>
      <c r="CK47" s="9">
        <v>117500</v>
      </c>
      <c r="CL47" s="9">
        <f t="shared" si="114"/>
        <v>23500</v>
      </c>
      <c r="CM47" s="10">
        <f t="shared" si="66"/>
        <v>141000</v>
      </c>
      <c r="CN47" s="20">
        <f t="shared" si="67"/>
        <v>62400</v>
      </c>
    </row>
    <row r="48" spans="1:92" s="11" customFormat="1" x14ac:dyDescent="0.25">
      <c r="A48" s="24">
        <v>43</v>
      </c>
      <c r="B48" s="25" t="s">
        <v>98</v>
      </c>
      <c r="C48" s="26" t="s">
        <v>99</v>
      </c>
      <c r="D48" s="27">
        <v>3000</v>
      </c>
      <c r="E48" s="27">
        <v>50</v>
      </c>
      <c r="F48" s="28">
        <f t="shared" si="8"/>
        <v>150000</v>
      </c>
      <c r="G48" s="7">
        <f t="shared" si="9"/>
        <v>0</v>
      </c>
      <c r="H48" s="9">
        <f t="shared" si="87"/>
        <v>0</v>
      </c>
      <c r="I48" s="9"/>
      <c r="J48" s="9">
        <f t="shared" si="11"/>
        <v>0</v>
      </c>
      <c r="K48" s="10">
        <f t="shared" si="12"/>
        <v>0</v>
      </c>
      <c r="L48" s="7">
        <f t="shared" si="13"/>
        <v>0</v>
      </c>
      <c r="M48" s="9">
        <f t="shared" si="88"/>
        <v>0</v>
      </c>
      <c r="N48" s="9"/>
      <c r="O48" s="9">
        <f t="shared" si="115"/>
        <v>0</v>
      </c>
      <c r="P48" s="10">
        <f t="shared" si="16"/>
        <v>0</v>
      </c>
      <c r="Q48" s="7">
        <f t="shared" si="17"/>
        <v>0</v>
      </c>
      <c r="R48" s="9">
        <f t="shared" si="89"/>
        <v>0</v>
      </c>
      <c r="S48" s="9"/>
      <c r="T48" s="9">
        <f t="shared" si="90"/>
        <v>0</v>
      </c>
      <c r="U48" s="10">
        <f t="shared" si="20"/>
        <v>0</v>
      </c>
      <c r="V48" s="7">
        <f t="shared" si="0"/>
        <v>0</v>
      </c>
      <c r="W48" s="9">
        <f t="shared" si="1"/>
        <v>0</v>
      </c>
      <c r="X48" s="9"/>
      <c r="Y48" s="9">
        <f t="shared" si="117"/>
        <v>0</v>
      </c>
      <c r="Z48" s="10">
        <f t="shared" si="3"/>
        <v>0</v>
      </c>
      <c r="AA48" s="7">
        <f t="shared" si="4"/>
        <v>60</v>
      </c>
      <c r="AB48" s="9">
        <f t="shared" si="5"/>
        <v>72</v>
      </c>
      <c r="AC48" s="9">
        <v>180000</v>
      </c>
      <c r="AD48" s="9">
        <f t="shared" si="118"/>
        <v>36000</v>
      </c>
      <c r="AE48" s="10">
        <f t="shared" si="7"/>
        <v>216000</v>
      </c>
      <c r="AF48" s="7">
        <f t="shared" si="21"/>
        <v>0</v>
      </c>
      <c r="AG48" s="9">
        <f t="shared" si="92"/>
        <v>0</v>
      </c>
      <c r="AH48" s="9"/>
      <c r="AI48" s="9">
        <f t="shared" si="116"/>
        <v>0</v>
      </c>
      <c r="AJ48" s="10">
        <f t="shared" si="24"/>
        <v>0</v>
      </c>
      <c r="AK48" s="7">
        <f t="shared" si="25"/>
        <v>0</v>
      </c>
      <c r="AL48" s="9">
        <f t="shared" si="93"/>
        <v>0</v>
      </c>
      <c r="AM48" s="9"/>
      <c r="AN48" s="9">
        <f t="shared" si="94"/>
        <v>0</v>
      </c>
      <c r="AO48" s="10">
        <f t="shared" si="28"/>
        <v>0</v>
      </c>
      <c r="AP48" s="34">
        <f t="shared" si="29"/>
        <v>41.5</v>
      </c>
      <c r="AQ48" s="35">
        <f t="shared" si="95"/>
        <v>49.8</v>
      </c>
      <c r="AR48" s="35">
        <v>124500</v>
      </c>
      <c r="AS48" s="35">
        <f t="shared" si="96"/>
        <v>24900</v>
      </c>
      <c r="AT48" s="36">
        <f t="shared" si="32"/>
        <v>149400</v>
      </c>
      <c r="AU48" s="7">
        <f t="shared" si="33"/>
        <v>0</v>
      </c>
      <c r="AV48" s="9">
        <f t="shared" si="97"/>
        <v>0</v>
      </c>
      <c r="AW48" s="9"/>
      <c r="AX48" s="9">
        <f t="shared" si="98"/>
        <v>0</v>
      </c>
      <c r="AY48" s="10">
        <f t="shared" si="36"/>
        <v>0</v>
      </c>
      <c r="AZ48" s="7">
        <f t="shared" si="37"/>
        <v>53</v>
      </c>
      <c r="BA48" s="9">
        <f t="shared" si="99"/>
        <v>63.6</v>
      </c>
      <c r="BB48" s="9">
        <v>159000</v>
      </c>
      <c r="BC48" s="9">
        <f t="shared" si="100"/>
        <v>31800</v>
      </c>
      <c r="BD48" s="10">
        <f t="shared" si="40"/>
        <v>190800</v>
      </c>
      <c r="BE48" s="7">
        <f t="shared" si="41"/>
        <v>0</v>
      </c>
      <c r="BF48" s="9">
        <f t="shared" si="101"/>
        <v>0</v>
      </c>
      <c r="BG48" s="9"/>
      <c r="BH48" s="9">
        <f t="shared" si="102"/>
        <v>0</v>
      </c>
      <c r="BI48" s="10">
        <f t="shared" si="43"/>
        <v>0</v>
      </c>
      <c r="BJ48" s="7">
        <f t="shared" si="44"/>
        <v>0</v>
      </c>
      <c r="BK48" s="9">
        <f t="shared" si="103"/>
        <v>0</v>
      </c>
      <c r="BL48" s="9"/>
      <c r="BM48" s="9">
        <f t="shared" si="104"/>
        <v>0</v>
      </c>
      <c r="BN48" s="10">
        <f t="shared" si="46"/>
        <v>0</v>
      </c>
      <c r="BO48" s="7">
        <f t="shared" si="47"/>
        <v>0</v>
      </c>
      <c r="BP48" s="9">
        <f t="shared" si="105"/>
        <v>0</v>
      </c>
      <c r="BQ48" s="9"/>
      <c r="BR48" s="9">
        <f t="shared" si="106"/>
        <v>0</v>
      </c>
      <c r="BS48" s="10">
        <f t="shared" si="50"/>
        <v>0</v>
      </c>
      <c r="BT48" s="7">
        <f t="shared" si="51"/>
        <v>0</v>
      </c>
      <c r="BU48" s="9">
        <f t="shared" si="107"/>
        <v>0</v>
      </c>
      <c r="BV48" s="9"/>
      <c r="BW48" s="9">
        <f t="shared" si="108"/>
        <v>0</v>
      </c>
      <c r="BX48" s="10">
        <f t="shared" si="54"/>
        <v>0</v>
      </c>
      <c r="BY48" s="7">
        <f t="shared" si="55"/>
        <v>0</v>
      </c>
      <c r="BZ48" s="9">
        <f t="shared" si="109"/>
        <v>0</v>
      </c>
      <c r="CA48" s="9"/>
      <c r="CB48" s="9">
        <f t="shared" si="110"/>
        <v>0</v>
      </c>
      <c r="CC48" s="10">
        <f t="shared" si="58"/>
        <v>0</v>
      </c>
      <c r="CD48" s="7">
        <f t="shared" si="59"/>
        <v>0</v>
      </c>
      <c r="CE48" s="9">
        <f t="shared" si="111"/>
        <v>0</v>
      </c>
      <c r="CF48" s="9"/>
      <c r="CG48" s="9">
        <f t="shared" si="112"/>
        <v>0</v>
      </c>
      <c r="CH48" s="10">
        <f t="shared" si="62"/>
        <v>0</v>
      </c>
      <c r="CI48" s="7">
        <f t="shared" si="63"/>
        <v>0</v>
      </c>
      <c r="CJ48" s="9">
        <f t="shared" si="113"/>
        <v>0</v>
      </c>
      <c r="CK48" s="9"/>
      <c r="CL48" s="9">
        <f t="shared" si="114"/>
        <v>0</v>
      </c>
      <c r="CM48" s="10">
        <f t="shared" si="66"/>
        <v>0</v>
      </c>
      <c r="CN48" s="20">
        <f t="shared" si="67"/>
        <v>124500</v>
      </c>
    </row>
    <row r="49" spans="1:92" s="11" customFormat="1" x14ac:dyDescent="0.25">
      <c r="A49" s="29">
        <v>44</v>
      </c>
      <c r="B49" s="30" t="s">
        <v>100</v>
      </c>
      <c r="C49" s="31" t="s">
        <v>101</v>
      </c>
      <c r="D49" s="32">
        <v>2</v>
      </c>
      <c r="E49" s="32">
        <v>50</v>
      </c>
      <c r="F49" s="33">
        <f t="shared" si="8"/>
        <v>100</v>
      </c>
      <c r="G49" s="7">
        <f t="shared" si="9"/>
        <v>0</v>
      </c>
      <c r="H49" s="9">
        <f t="shared" si="87"/>
        <v>0</v>
      </c>
      <c r="I49" s="9"/>
      <c r="J49" s="9">
        <f t="shared" si="11"/>
        <v>0</v>
      </c>
      <c r="K49" s="10">
        <f t="shared" si="12"/>
        <v>0</v>
      </c>
      <c r="L49" s="7">
        <f t="shared" si="13"/>
        <v>0</v>
      </c>
      <c r="M49" s="9">
        <f t="shared" si="88"/>
        <v>0</v>
      </c>
      <c r="N49" s="9"/>
      <c r="O49" s="9">
        <f t="shared" si="115"/>
        <v>0</v>
      </c>
      <c r="P49" s="10">
        <f t="shared" si="16"/>
        <v>0</v>
      </c>
      <c r="Q49" s="7">
        <f t="shared" si="17"/>
        <v>0</v>
      </c>
      <c r="R49" s="9">
        <f t="shared" si="89"/>
        <v>0</v>
      </c>
      <c r="S49" s="9"/>
      <c r="T49" s="9">
        <f t="shared" si="90"/>
        <v>0</v>
      </c>
      <c r="U49" s="10">
        <f t="shared" si="20"/>
        <v>0</v>
      </c>
      <c r="V49" s="7">
        <f t="shared" si="0"/>
        <v>0</v>
      </c>
      <c r="W49" s="9">
        <f t="shared" si="1"/>
        <v>0</v>
      </c>
      <c r="X49" s="9"/>
      <c r="Y49" s="9">
        <f t="shared" si="117"/>
        <v>0</v>
      </c>
      <c r="Z49" s="10">
        <f t="shared" si="3"/>
        <v>0</v>
      </c>
      <c r="AA49" s="7">
        <f t="shared" si="4"/>
        <v>6000</v>
      </c>
      <c r="AB49" s="9">
        <f t="shared" si="5"/>
        <v>7200</v>
      </c>
      <c r="AC49" s="9">
        <v>12000</v>
      </c>
      <c r="AD49" s="9">
        <f t="shared" si="118"/>
        <v>2400</v>
      </c>
      <c r="AE49" s="10">
        <f t="shared" si="7"/>
        <v>14400</v>
      </c>
      <c r="AF49" s="7">
        <f t="shared" si="21"/>
        <v>0</v>
      </c>
      <c r="AG49" s="9">
        <f t="shared" si="92"/>
        <v>0</v>
      </c>
      <c r="AH49" s="9"/>
      <c r="AI49" s="9">
        <f t="shared" si="116"/>
        <v>0</v>
      </c>
      <c r="AJ49" s="10">
        <f t="shared" si="24"/>
        <v>0</v>
      </c>
      <c r="AK49" s="7">
        <f t="shared" si="25"/>
        <v>0</v>
      </c>
      <c r="AL49" s="9">
        <f t="shared" si="93"/>
        <v>0</v>
      </c>
      <c r="AM49" s="9"/>
      <c r="AN49" s="9">
        <f t="shared" si="94"/>
        <v>0</v>
      </c>
      <c r="AO49" s="10">
        <f t="shared" si="28"/>
        <v>0</v>
      </c>
      <c r="AP49" s="34">
        <f t="shared" si="29"/>
        <v>4150</v>
      </c>
      <c r="AQ49" s="35">
        <f t="shared" si="95"/>
        <v>4980</v>
      </c>
      <c r="AR49" s="35">
        <v>8300</v>
      </c>
      <c r="AS49" s="35">
        <f t="shared" si="96"/>
        <v>1660</v>
      </c>
      <c r="AT49" s="36">
        <f t="shared" si="32"/>
        <v>9960</v>
      </c>
      <c r="AU49" s="7">
        <f t="shared" si="33"/>
        <v>0</v>
      </c>
      <c r="AV49" s="9">
        <f t="shared" si="97"/>
        <v>0</v>
      </c>
      <c r="AW49" s="9"/>
      <c r="AX49" s="9">
        <f t="shared" si="98"/>
        <v>0</v>
      </c>
      <c r="AY49" s="10">
        <f t="shared" si="36"/>
        <v>0</v>
      </c>
      <c r="AZ49" s="7">
        <f t="shared" si="37"/>
        <v>0</v>
      </c>
      <c r="BA49" s="9">
        <f t="shared" si="99"/>
        <v>0</v>
      </c>
      <c r="BB49" s="9"/>
      <c r="BC49" s="9">
        <f t="shared" si="100"/>
        <v>0</v>
      </c>
      <c r="BD49" s="10">
        <f t="shared" si="40"/>
        <v>0</v>
      </c>
      <c r="BE49" s="7">
        <f t="shared" si="41"/>
        <v>0</v>
      </c>
      <c r="BF49" s="9">
        <f t="shared" si="101"/>
        <v>0</v>
      </c>
      <c r="BG49" s="9"/>
      <c r="BH49" s="9">
        <f t="shared" si="102"/>
        <v>0</v>
      </c>
      <c r="BI49" s="10">
        <f t="shared" si="43"/>
        <v>0</v>
      </c>
      <c r="BJ49" s="7">
        <f t="shared" si="44"/>
        <v>0</v>
      </c>
      <c r="BK49" s="9">
        <f t="shared" si="103"/>
        <v>0</v>
      </c>
      <c r="BL49" s="9"/>
      <c r="BM49" s="9">
        <f t="shared" si="104"/>
        <v>0</v>
      </c>
      <c r="BN49" s="10">
        <f t="shared" si="46"/>
        <v>0</v>
      </c>
      <c r="BO49" s="7">
        <f t="shared" si="47"/>
        <v>0</v>
      </c>
      <c r="BP49" s="9">
        <f t="shared" si="105"/>
        <v>0</v>
      </c>
      <c r="BQ49" s="9"/>
      <c r="BR49" s="9">
        <f t="shared" si="106"/>
        <v>0</v>
      </c>
      <c r="BS49" s="10">
        <f t="shared" si="50"/>
        <v>0</v>
      </c>
      <c r="BT49" s="7">
        <f t="shared" si="51"/>
        <v>0</v>
      </c>
      <c r="BU49" s="9">
        <f t="shared" si="107"/>
        <v>0</v>
      </c>
      <c r="BV49" s="9"/>
      <c r="BW49" s="9">
        <f t="shared" si="108"/>
        <v>0</v>
      </c>
      <c r="BX49" s="10">
        <f t="shared" si="54"/>
        <v>0</v>
      </c>
      <c r="BY49" s="7">
        <f t="shared" si="55"/>
        <v>0</v>
      </c>
      <c r="BZ49" s="9">
        <f t="shared" si="109"/>
        <v>0</v>
      </c>
      <c r="CA49" s="9"/>
      <c r="CB49" s="9">
        <f t="shared" si="110"/>
        <v>0</v>
      </c>
      <c r="CC49" s="10">
        <f t="shared" si="58"/>
        <v>0</v>
      </c>
      <c r="CD49" s="7">
        <f t="shared" si="59"/>
        <v>0</v>
      </c>
      <c r="CE49" s="9">
        <f t="shared" si="111"/>
        <v>0</v>
      </c>
      <c r="CF49" s="9"/>
      <c r="CG49" s="9">
        <f t="shared" si="112"/>
        <v>0</v>
      </c>
      <c r="CH49" s="10">
        <f t="shared" si="62"/>
        <v>0</v>
      </c>
      <c r="CI49" s="7">
        <f t="shared" si="63"/>
        <v>0</v>
      </c>
      <c r="CJ49" s="9">
        <f t="shared" si="113"/>
        <v>0</v>
      </c>
      <c r="CK49" s="9"/>
      <c r="CL49" s="9">
        <f t="shared" si="114"/>
        <v>0</v>
      </c>
      <c r="CM49" s="10">
        <f t="shared" si="66"/>
        <v>0</v>
      </c>
      <c r="CN49" s="20">
        <f t="shared" si="67"/>
        <v>8300</v>
      </c>
    </row>
    <row r="50" spans="1:92" s="11" customFormat="1" x14ac:dyDescent="0.25">
      <c r="A50" s="24">
        <v>45</v>
      </c>
      <c r="B50" s="25" t="s">
        <v>102</v>
      </c>
      <c r="C50" s="26" t="s">
        <v>103</v>
      </c>
      <c r="D50" s="27">
        <v>100</v>
      </c>
      <c r="E50" s="27">
        <v>80</v>
      </c>
      <c r="F50" s="28">
        <f t="shared" si="8"/>
        <v>8000</v>
      </c>
      <c r="G50" s="7">
        <f t="shared" si="9"/>
        <v>0</v>
      </c>
      <c r="H50" s="9">
        <f t="shared" si="87"/>
        <v>0</v>
      </c>
      <c r="I50" s="9"/>
      <c r="J50" s="9">
        <f t="shared" si="11"/>
        <v>0</v>
      </c>
      <c r="K50" s="10">
        <f t="shared" si="12"/>
        <v>0</v>
      </c>
      <c r="L50" s="7">
        <f t="shared" si="13"/>
        <v>0</v>
      </c>
      <c r="M50" s="9">
        <f t="shared" si="88"/>
        <v>0</v>
      </c>
      <c r="N50" s="9"/>
      <c r="O50" s="9">
        <f t="shared" si="115"/>
        <v>0</v>
      </c>
      <c r="P50" s="10">
        <f t="shared" si="16"/>
        <v>0</v>
      </c>
      <c r="Q50" s="7">
        <f t="shared" si="17"/>
        <v>0</v>
      </c>
      <c r="R50" s="9">
        <f t="shared" si="89"/>
        <v>0</v>
      </c>
      <c r="S50" s="9"/>
      <c r="T50" s="9">
        <f t="shared" si="90"/>
        <v>0</v>
      </c>
      <c r="U50" s="10">
        <f t="shared" si="20"/>
        <v>0</v>
      </c>
      <c r="V50" s="7">
        <f t="shared" si="0"/>
        <v>0</v>
      </c>
      <c r="W50" s="9">
        <f t="shared" si="1"/>
        <v>0</v>
      </c>
      <c r="X50" s="9"/>
      <c r="Y50" s="9">
        <f t="shared" si="117"/>
        <v>0</v>
      </c>
      <c r="Z50" s="10">
        <f t="shared" si="3"/>
        <v>0</v>
      </c>
      <c r="AA50" s="7">
        <f t="shared" si="4"/>
        <v>150</v>
      </c>
      <c r="AB50" s="9">
        <f t="shared" si="5"/>
        <v>180</v>
      </c>
      <c r="AC50" s="9">
        <v>15000</v>
      </c>
      <c r="AD50" s="9">
        <f t="shared" si="118"/>
        <v>3000</v>
      </c>
      <c r="AE50" s="10">
        <f t="shared" si="7"/>
        <v>18000</v>
      </c>
      <c r="AF50" s="7">
        <f t="shared" si="21"/>
        <v>0</v>
      </c>
      <c r="AG50" s="9">
        <f t="shared" si="92"/>
        <v>0</v>
      </c>
      <c r="AH50" s="9"/>
      <c r="AI50" s="9">
        <f t="shared" si="116"/>
        <v>0</v>
      </c>
      <c r="AJ50" s="10">
        <f t="shared" si="24"/>
        <v>0</v>
      </c>
      <c r="AK50" s="7">
        <f t="shared" si="25"/>
        <v>0</v>
      </c>
      <c r="AL50" s="9">
        <f t="shared" si="93"/>
        <v>0</v>
      </c>
      <c r="AM50" s="9"/>
      <c r="AN50" s="9">
        <f t="shared" si="94"/>
        <v>0</v>
      </c>
      <c r="AO50" s="10">
        <f t="shared" si="28"/>
        <v>0</v>
      </c>
      <c r="AP50" s="7">
        <f t="shared" si="29"/>
        <v>0</v>
      </c>
      <c r="AQ50" s="9">
        <f t="shared" si="95"/>
        <v>0</v>
      </c>
      <c r="AR50" s="9"/>
      <c r="AS50" s="9">
        <f t="shared" si="96"/>
        <v>0</v>
      </c>
      <c r="AT50" s="10">
        <f t="shared" si="32"/>
        <v>0</v>
      </c>
      <c r="AU50" s="7">
        <f t="shared" si="33"/>
        <v>0</v>
      </c>
      <c r="AV50" s="9">
        <f t="shared" si="97"/>
        <v>0</v>
      </c>
      <c r="AW50" s="9"/>
      <c r="AX50" s="9">
        <f t="shared" si="98"/>
        <v>0</v>
      </c>
      <c r="AY50" s="10">
        <f t="shared" si="36"/>
        <v>0</v>
      </c>
      <c r="AZ50" s="7">
        <f t="shared" si="37"/>
        <v>0</v>
      </c>
      <c r="BA50" s="9">
        <f t="shared" si="99"/>
        <v>0</v>
      </c>
      <c r="BB50" s="9"/>
      <c r="BC50" s="9">
        <f t="shared" si="100"/>
        <v>0</v>
      </c>
      <c r="BD50" s="10">
        <f t="shared" si="40"/>
        <v>0</v>
      </c>
      <c r="BE50" s="7">
        <f t="shared" si="41"/>
        <v>0</v>
      </c>
      <c r="BF50" s="9">
        <f t="shared" si="101"/>
        <v>0</v>
      </c>
      <c r="BG50" s="9"/>
      <c r="BH50" s="9">
        <f t="shared" si="102"/>
        <v>0</v>
      </c>
      <c r="BI50" s="10">
        <f t="shared" si="43"/>
        <v>0</v>
      </c>
      <c r="BJ50" s="7">
        <f t="shared" si="44"/>
        <v>0</v>
      </c>
      <c r="BK50" s="9">
        <f t="shared" si="103"/>
        <v>0</v>
      </c>
      <c r="BL50" s="9"/>
      <c r="BM50" s="9">
        <f t="shared" si="104"/>
        <v>0</v>
      </c>
      <c r="BN50" s="10">
        <f t="shared" si="46"/>
        <v>0</v>
      </c>
      <c r="BO50" s="7">
        <f t="shared" si="47"/>
        <v>0</v>
      </c>
      <c r="BP50" s="9">
        <f t="shared" si="105"/>
        <v>0</v>
      </c>
      <c r="BQ50" s="9"/>
      <c r="BR50" s="9">
        <f t="shared" si="106"/>
        <v>0</v>
      </c>
      <c r="BS50" s="10">
        <f t="shared" si="50"/>
        <v>0</v>
      </c>
      <c r="BT50" s="7">
        <f t="shared" si="51"/>
        <v>0</v>
      </c>
      <c r="BU50" s="9">
        <f t="shared" si="107"/>
        <v>0</v>
      </c>
      <c r="BV50" s="9"/>
      <c r="BW50" s="9">
        <f t="shared" si="108"/>
        <v>0</v>
      </c>
      <c r="BX50" s="10">
        <f t="shared" si="54"/>
        <v>0</v>
      </c>
      <c r="BY50" s="7">
        <f t="shared" si="55"/>
        <v>0</v>
      </c>
      <c r="BZ50" s="9">
        <f t="shared" si="109"/>
        <v>0</v>
      </c>
      <c r="CA50" s="9"/>
      <c r="CB50" s="9">
        <f t="shared" si="110"/>
        <v>0</v>
      </c>
      <c r="CC50" s="10">
        <f t="shared" si="58"/>
        <v>0</v>
      </c>
      <c r="CD50" s="7">
        <f t="shared" si="59"/>
        <v>0</v>
      </c>
      <c r="CE50" s="9">
        <f t="shared" si="111"/>
        <v>0</v>
      </c>
      <c r="CF50" s="9"/>
      <c r="CG50" s="9">
        <f t="shared" si="112"/>
        <v>0</v>
      </c>
      <c r="CH50" s="10">
        <f t="shared" si="62"/>
        <v>0</v>
      </c>
      <c r="CI50" s="34">
        <f t="shared" si="63"/>
        <v>66</v>
      </c>
      <c r="CJ50" s="35">
        <f t="shared" si="113"/>
        <v>79.2</v>
      </c>
      <c r="CK50" s="35">
        <v>6600</v>
      </c>
      <c r="CL50" s="35">
        <f t="shared" si="114"/>
        <v>1320</v>
      </c>
      <c r="CM50" s="36">
        <f t="shared" si="66"/>
        <v>7920</v>
      </c>
      <c r="CN50" s="20">
        <f t="shared" si="67"/>
        <v>6600</v>
      </c>
    </row>
    <row r="51" spans="1:92" s="11" customFormat="1" x14ac:dyDescent="0.25">
      <c r="A51" s="29">
        <v>46</v>
      </c>
      <c r="B51" s="30" t="s">
        <v>104</v>
      </c>
      <c r="C51" s="31" t="s">
        <v>105</v>
      </c>
      <c r="D51" s="32">
        <v>20000</v>
      </c>
      <c r="E51" s="32">
        <v>20</v>
      </c>
      <c r="F51" s="33">
        <f t="shared" si="8"/>
        <v>400000</v>
      </c>
      <c r="G51" s="7">
        <f t="shared" si="9"/>
        <v>0</v>
      </c>
      <c r="H51" s="9">
        <f t="shared" si="87"/>
        <v>0</v>
      </c>
      <c r="I51" s="9"/>
      <c r="J51" s="9">
        <f t="shared" si="11"/>
        <v>0</v>
      </c>
      <c r="K51" s="10">
        <f t="shared" si="12"/>
        <v>0</v>
      </c>
      <c r="L51" s="7">
        <f t="shared" si="13"/>
        <v>0</v>
      </c>
      <c r="M51" s="9">
        <f t="shared" si="88"/>
        <v>0</v>
      </c>
      <c r="N51" s="9"/>
      <c r="O51" s="9">
        <f t="shared" si="115"/>
        <v>0</v>
      </c>
      <c r="P51" s="10">
        <f t="shared" si="16"/>
        <v>0</v>
      </c>
      <c r="Q51" s="7">
        <f t="shared" si="17"/>
        <v>0</v>
      </c>
      <c r="R51" s="9">
        <f t="shared" si="89"/>
        <v>0</v>
      </c>
      <c r="S51" s="9"/>
      <c r="T51" s="9">
        <f t="shared" si="90"/>
        <v>0</v>
      </c>
      <c r="U51" s="10">
        <f t="shared" si="20"/>
        <v>0</v>
      </c>
      <c r="V51" s="7">
        <f t="shared" si="0"/>
        <v>0</v>
      </c>
      <c r="W51" s="9">
        <f t="shared" si="1"/>
        <v>0</v>
      </c>
      <c r="X51" s="9"/>
      <c r="Y51" s="9">
        <f t="shared" si="117"/>
        <v>0</v>
      </c>
      <c r="Z51" s="10">
        <f t="shared" si="3"/>
        <v>0</v>
      </c>
      <c r="AA51" s="7">
        <f t="shared" si="4"/>
        <v>60</v>
      </c>
      <c r="AB51" s="9">
        <f t="shared" si="5"/>
        <v>72</v>
      </c>
      <c r="AC51" s="9">
        <v>1200000</v>
      </c>
      <c r="AD51" s="9">
        <f t="shared" si="118"/>
        <v>240000</v>
      </c>
      <c r="AE51" s="10">
        <f t="shared" si="7"/>
        <v>1440000</v>
      </c>
      <c r="AF51" s="7">
        <f t="shared" si="21"/>
        <v>0</v>
      </c>
      <c r="AG51" s="9">
        <f t="shared" si="92"/>
        <v>0</v>
      </c>
      <c r="AH51" s="9"/>
      <c r="AI51" s="9">
        <f t="shared" si="116"/>
        <v>0</v>
      </c>
      <c r="AJ51" s="10">
        <f t="shared" si="24"/>
        <v>0</v>
      </c>
      <c r="AK51" s="7">
        <f t="shared" si="25"/>
        <v>0</v>
      </c>
      <c r="AL51" s="9">
        <f t="shared" si="93"/>
        <v>0</v>
      </c>
      <c r="AM51" s="9"/>
      <c r="AN51" s="9">
        <f t="shared" si="94"/>
        <v>0</v>
      </c>
      <c r="AO51" s="10">
        <f t="shared" si="28"/>
        <v>0</v>
      </c>
      <c r="AP51" s="34">
        <f t="shared" si="29"/>
        <v>50</v>
      </c>
      <c r="AQ51" s="35">
        <f t="shared" si="95"/>
        <v>60</v>
      </c>
      <c r="AR51" s="35">
        <v>1000000</v>
      </c>
      <c r="AS51" s="35">
        <f t="shared" si="96"/>
        <v>200000</v>
      </c>
      <c r="AT51" s="36">
        <f t="shared" si="32"/>
        <v>1200000</v>
      </c>
      <c r="AU51" s="7">
        <f t="shared" si="33"/>
        <v>0</v>
      </c>
      <c r="AV51" s="9">
        <f t="shared" si="97"/>
        <v>0</v>
      </c>
      <c r="AW51" s="9"/>
      <c r="AX51" s="9">
        <f t="shared" si="98"/>
        <v>0</v>
      </c>
      <c r="AY51" s="10">
        <f t="shared" si="36"/>
        <v>0</v>
      </c>
      <c r="AZ51" s="7">
        <f t="shared" si="37"/>
        <v>0</v>
      </c>
      <c r="BA51" s="9">
        <f t="shared" si="99"/>
        <v>0</v>
      </c>
      <c r="BB51" s="9"/>
      <c r="BC51" s="9">
        <f t="shared" si="100"/>
        <v>0</v>
      </c>
      <c r="BD51" s="10">
        <f t="shared" si="40"/>
        <v>0</v>
      </c>
      <c r="BE51" s="7">
        <f t="shared" si="41"/>
        <v>0</v>
      </c>
      <c r="BF51" s="9">
        <f t="shared" si="101"/>
        <v>0</v>
      </c>
      <c r="BG51" s="9"/>
      <c r="BH51" s="9">
        <f t="shared" si="102"/>
        <v>0</v>
      </c>
      <c r="BI51" s="10">
        <f t="shared" si="43"/>
        <v>0</v>
      </c>
      <c r="BJ51" s="7">
        <f t="shared" si="44"/>
        <v>0</v>
      </c>
      <c r="BK51" s="9">
        <f t="shared" si="103"/>
        <v>0</v>
      </c>
      <c r="BL51" s="9"/>
      <c r="BM51" s="9">
        <f t="shared" si="104"/>
        <v>0</v>
      </c>
      <c r="BN51" s="10">
        <f t="shared" si="46"/>
        <v>0</v>
      </c>
      <c r="BO51" s="7">
        <f t="shared" si="47"/>
        <v>0</v>
      </c>
      <c r="BP51" s="9">
        <f t="shared" si="105"/>
        <v>0</v>
      </c>
      <c r="BQ51" s="9"/>
      <c r="BR51" s="9">
        <f t="shared" si="106"/>
        <v>0</v>
      </c>
      <c r="BS51" s="10">
        <f t="shared" si="50"/>
        <v>0</v>
      </c>
      <c r="BT51" s="7">
        <f t="shared" si="51"/>
        <v>0</v>
      </c>
      <c r="BU51" s="9">
        <f t="shared" si="107"/>
        <v>0</v>
      </c>
      <c r="BV51" s="9"/>
      <c r="BW51" s="9">
        <f t="shared" si="108"/>
        <v>0</v>
      </c>
      <c r="BX51" s="10">
        <f t="shared" si="54"/>
        <v>0</v>
      </c>
      <c r="BY51" s="7">
        <f t="shared" si="55"/>
        <v>0</v>
      </c>
      <c r="BZ51" s="9">
        <f t="shared" si="109"/>
        <v>0</v>
      </c>
      <c r="CA51" s="9"/>
      <c r="CB51" s="9">
        <f t="shared" si="110"/>
        <v>0</v>
      </c>
      <c r="CC51" s="10">
        <f t="shared" si="58"/>
        <v>0</v>
      </c>
      <c r="CD51" s="7">
        <f t="shared" si="59"/>
        <v>0</v>
      </c>
      <c r="CE51" s="9">
        <f t="shared" si="111"/>
        <v>0</v>
      </c>
      <c r="CF51" s="9"/>
      <c r="CG51" s="9">
        <f t="shared" si="112"/>
        <v>0</v>
      </c>
      <c r="CH51" s="10">
        <f t="shared" si="62"/>
        <v>0</v>
      </c>
      <c r="CI51" s="7">
        <f t="shared" si="63"/>
        <v>0</v>
      </c>
      <c r="CJ51" s="9">
        <f t="shared" si="113"/>
        <v>0</v>
      </c>
      <c r="CK51" s="9"/>
      <c r="CL51" s="9">
        <f t="shared" si="114"/>
        <v>0</v>
      </c>
      <c r="CM51" s="10">
        <f t="shared" si="66"/>
        <v>0</v>
      </c>
      <c r="CN51" s="20">
        <f t="shared" si="67"/>
        <v>1000000</v>
      </c>
    </row>
    <row r="52" spans="1:92" s="11" customFormat="1" x14ac:dyDescent="0.25">
      <c r="A52" s="24">
        <v>47</v>
      </c>
      <c r="B52" s="25" t="s">
        <v>106</v>
      </c>
      <c r="C52" s="26" t="s">
        <v>107</v>
      </c>
      <c r="D52" s="27">
        <v>2000</v>
      </c>
      <c r="E52" s="27">
        <v>50</v>
      </c>
      <c r="F52" s="28">
        <f t="shared" si="8"/>
        <v>100000</v>
      </c>
      <c r="G52" s="7">
        <f t="shared" si="9"/>
        <v>0</v>
      </c>
      <c r="H52" s="9">
        <f t="shared" si="87"/>
        <v>0</v>
      </c>
      <c r="I52" s="9"/>
      <c r="J52" s="9">
        <f t="shared" si="11"/>
        <v>0</v>
      </c>
      <c r="K52" s="10">
        <f t="shared" si="12"/>
        <v>0</v>
      </c>
      <c r="L52" s="7">
        <f t="shared" si="13"/>
        <v>0</v>
      </c>
      <c r="M52" s="9">
        <f t="shared" si="88"/>
        <v>0</v>
      </c>
      <c r="N52" s="9"/>
      <c r="O52" s="9">
        <f t="shared" si="115"/>
        <v>0</v>
      </c>
      <c r="P52" s="10">
        <f t="shared" si="16"/>
        <v>0</v>
      </c>
      <c r="Q52" s="7">
        <f t="shared" si="17"/>
        <v>0</v>
      </c>
      <c r="R52" s="9">
        <f t="shared" si="89"/>
        <v>0</v>
      </c>
      <c r="S52" s="9"/>
      <c r="T52" s="9">
        <f t="shared" si="90"/>
        <v>0</v>
      </c>
      <c r="U52" s="10">
        <f t="shared" si="20"/>
        <v>0</v>
      </c>
      <c r="V52" s="7">
        <f t="shared" si="0"/>
        <v>0</v>
      </c>
      <c r="W52" s="9">
        <f t="shared" si="1"/>
        <v>0</v>
      </c>
      <c r="X52" s="9"/>
      <c r="Y52" s="9">
        <f t="shared" si="117"/>
        <v>0</v>
      </c>
      <c r="Z52" s="10">
        <f t="shared" si="3"/>
        <v>0</v>
      </c>
      <c r="AA52" s="7">
        <f t="shared" si="4"/>
        <v>80</v>
      </c>
      <c r="AB52" s="9">
        <f t="shared" si="5"/>
        <v>80</v>
      </c>
      <c r="AC52" s="9">
        <v>160000</v>
      </c>
      <c r="AD52" s="9">
        <v>0</v>
      </c>
      <c r="AE52" s="10">
        <f t="shared" si="7"/>
        <v>160000</v>
      </c>
      <c r="AF52" s="7">
        <f t="shared" si="21"/>
        <v>0</v>
      </c>
      <c r="AG52" s="9">
        <f t="shared" si="92"/>
        <v>0</v>
      </c>
      <c r="AH52" s="9"/>
      <c r="AI52" s="9">
        <f t="shared" si="116"/>
        <v>0</v>
      </c>
      <c r="AJ52" s="10">
        <f t="shared" si="24"/>
        <v>0</v>
      </c>
      <c r="AK52" s="7">
        <f t="shared" si="25"/>
        <v>0</v>
      </c>
      <c r="AL52" s="9">
        <f t="shared" si="93"/>
        <v>0</v>
      </c>
      <c r="AM52" s="9"/>
      <c r="AN52" s="9">
        <f t="shared" si="94"/>
        <v>0</v>
      </c>
      <c r="AO52" s="10">
        <f t="shared" si="28"/>
        <v>0</v>
      </c>
      <c r="AP52" s="7">
        <f t="shared" si="29"/>
        <v>41</v>
      </c>
      <c r="AQ52" s="9">
        <f t="shared" si="95"/>
        <v>41</v>
      </c>
      <c r="AR52" s="9">
        <v>82000</v>
      </c>
      <c r="AS52" s="9">
        <v>0</v>
      </c>
      <c r="AT52" s="10">
        <f t="shared" si="32"/>
        <v>82000</v>
      </c>
      <c r="AU52" s="7">
        <f t="shared" si="33"/>
        <v>0</v>
      </c>
      <c r="AV52" s="9">
        <f t="shared" si="97"/>
        <v>0</v>
      </c>
      <c r="AW52" s="9"/>
      <c r="AX52" s="9">
        <f t="shared" si="98"/>
        <v>0</v>
      </c>
      <c r="AY52" s="10">
        <f t="shared" si="36"/>
        <v>0</v>
      </c>
      <c r="AZ52" s="7">
        <f t="shared" si="37"/>
        <v>0</v>
      </c>
      <c r="BA52" s="9">
        <f t="shared" si="99"/>
        <v>0</v>
      </c>
      <c r="BB52" s="9"/>
      <c r="BC52" s="9">
        <f t="shared" si="100"/>
        <v>0</v>
      </c>
      <c r="BD52" s="10">
        <f t="shared" si="40"/>
        <v>0</v>
      </c>
      <c r="BE52" s="7">
        <f t="shared" si="41"/>
        <v>0</v>
      </c>
      <c r="BF52" s="9">
        <f t="shared" si="101"/>
        <v>0</v>
      </c>
      <c r="BG52" s="9"/>
      <c r="BH52" s="9">
        <f t="shared" si="102"/>
        <v>0</v>
      </c>
      <c r="BI52" s="10">
        <f t="shared" si="43"/>
        <v>0</v>
      </c>
      <c r="BJ52" s="7">
        <f t="shared" si="44"/>
        <v>0</v>
      </c>
      <c r="BK52" s="9">
        <f t="shared" si="103"/>
        <v>0</v>
      </c>
      <c r="BL52" s="9"/>
      <c r="BM52" s="9">
        <f t="shared" si="104"/>
        <v>0</v>
      </c>
      <c r="BN52" s="10">
        <f t="shared" si="46"/>
        <v>0</v>
      </c>
      <c r="BO52" s="34">
        <f t="shared" si="47"/>
        <v>38</v>
      </c>
      <c r="BP52" s="35">
        <f t="shared" si="105"/>
        <v>38</v>
      </c>
      <c r="BQ52" s="35">
        <v>76000</v>
      </c>
      <c r="BR52" s="35">
        <v>0</v>
      </c>
      <c r="BS52" s="36">
        <f t="shared" si="50"/>
        <v>76000</v>
      </c>
      <c r="BT52" s="7">
        <f t="shared" si="51"/>
        <v>85</v>
      </c>
      <c r="BU52" s="9">
        <f t="shared" si="107"/>
        <v>85</v>
      </c>
      <c r="BV52" s="9">
        <v>170000</v>
      </c>
      <c r="BW52" s="9">
        <v>0</v>
      </c>
      <c r="BX52" s="10">
        <f t="shared" si="54"/>
        <v>170000</v>
      </c>
      <c r="BY52" s="7">
        <f t="shared" si="55"/>
        <v>0</v>
      </c>
      <c r="BZ52" s="9">
        <f t="shared" si="109"/>
        <v>0</v>
      </c>
      <c r="CA52" s="9"/>
      <c r="CB52" s="9">
        <f t="shared" si="110"/>
        <v>0</v>
      </c>
      <c r="CC52" s="10">
        <f t="shared" si="58"/>
        <v>0</v>
      </c>
      <c r="CD52" s="7">
        <f t="shared" si="59"/>
        <v>0</v>
      </c>
      <c r="CE52" s="9">
        <f t="shared" si="111"/>
        <v>0</v>
      </c>
      <c r="CF52" s="9"/>
      <c r="CG52" s="9">
        <f t="shared" si="112"/>
        <v>0</v>
      </c>
      <c r="CH52" s="10">
        <f t="shared" si="62"/>
        <v>0</v>
      </c>
      <c r="CI52" s="7">
        <f t="shared" si="63"/>
        <v>65</v>
      </c>
      <c r="CJ52" s="9">
        <f t="shared" si="113"/>
        <v>78</v>
      </c>
      <c r="CK52" s="9">
        <v>130000</v>
      </c>
      <c r="CL52" s="9">
        <f t="shared" si="114"/>
        <v>26000</v>
      </c>
      <c r="CM52" s="10">
        <f t="shared" si="66"/>
        <v>156000</v>
      </c>
      <c r="CN52" s="20">
        <f t="shared" si="67"/>
        <v>76000</v>
      </c>
    </row>
    <row r="53" spans="1:92" s="11" customFormat="1" x14ac:dyDescent="0.25">
      <c r="A53" s="24">
        <v>48</v>
      </c>
      <c r="B53" s="25" t="s">
        <v>108</v>
      </c>
      <c r="C53" s="26" t="s">
        <v>109</v>
      </c>
      <c r="D53" s="27">
        <v>3000</v>
      </c>
      <c r="E53" s="27">
        <v>50</v>
      </c>
      <c r="F53" s="28">
        <f t="shared" si="8"/>
        <v>150000</v>
      </c>
      <c r="G53" s="7">
        <f t="shared" si="9"/>
        <v>0</v>
      </c>
      <c r="H53" s="9">
        <f t="shared" si="87"/>
        <v>0</v>
      </c>
      <c r="I53" s="9"/>
      <c r="J53" s="9">
        <f t="shared" si="11"/>
        <v>0</v>
      </c>
      <c r="K53" s="10">
        <f t="shared" si="12"/>
        <v>0</v>
      </c>
      <c r="L53" s="7">
        <f t="shared" si="13"/>
        <v>0</v>
      </c>
      <c r="M53" s="9">
        <f t="shared" si="88"/>
        <v>0</v>
      </c>
      <c r="N53" s="9"/>
      <c r="O53" s="9">
        <f t="shared" si="115"/>
        <v>0</v>
      </c>
      <c r="P53" s="10">
        <f t="shared" si="16"/>
        <v>0</v>
      </c>
      <c r="Q53" s="7">
        <f t="shared" si="17"/>
        <v>0</v>
      </c>
      <c r="R53" s="9">
        <f t="shared" si="89"/>
        <v>0</v>
      </c>
      <c r="S53" s="9"/>
      <c r="T53" s="9">
        <f t="shared" si="90"/>
        <v>0</v>
      </c>
      <c r="U53" s="10">
        <f t="shared" si="20"/>
        <v>0</v>
      </c>
      <c r="V53" s="7">
        <f t="shared" si="0"/>
        <v>0</v>
      </c>
      <c r="W53" s="9">
        <f t="shared" si="1"/>
        <v>0</v>
      </c>
      <c r="X53" s="9"/>
      <c r="Y53" s="9">
        <f t="shared" si="117"/>
        <v>0</v>
      </c>
      <c r="Z53" s="10">
        <f t="shared" si="3"/>
        <v>0</v>
      </c>
      <c r="AA53" s="7">
        <f t="shared" si="4"/>
        <v>50</v>
      </c>
      <c r="AB53" s="9">
        <f t="shared" si="5"/>
        <v>50</v>
      </c>
      <c r="AC53" s="9">
        <v>150000</v>
      </c>
      <c r="AD53" s="9">
        <v>0</v>
      </c>
      <c r="AE53" s="10">
        <f t="shared" si="7"/>
        <v>150000</v>
      </c>
      <c r="AF53" s="7">
        <f t="shared" si="21"/>
        <v>0</v>
      </c>
      <c r="AG53" s="9">
        <f t="shared" si="92"/>
        <v>0</v>
      </c>
      <c r="AH53" s="9"/>
      <c r="AI53" s="9">
        <f t="shared" si="116"/>
        <v>0</v>
      </c>
      <c r="AJ53" s="10">
        <f t="shared" si="24"/>
        <v>0</v>
      </c>
      <c r="AK53" s="7">
        <f t="shared" si="25"/>
        <v>0</v>
      </c>
      <c r="AL53" s="9">
        <f t="shared" si="93"/>
        <v>0</v>
      </c>
      <c r="AM53" s="9"/>
      <c r="AN53" s="9">
        <f t="shared" si="94"/>
        <v>0</v>
      </c>
      <c r="AO53" s="10">
        <f t="shared" si="28"/>
        <v>0</v>
      </c>
      <c r="AP53" s="7">
        <f t="shared" si="29"/>
        <v>23</v>
      </c>
      <c r="AQ53" s="9">
        <f t="shared" si="95"/>
        <v>23</v>
      </c>
      <c r="AR53" s="9">
        <v>69000</v>
      </c>
      <c r="AS53" s="9"/>
      <c r="AT53" s="10">
        <f t="shared" si="32"/>
        <v>69000</v>
      </c>
      <c r="AU53" s="7">
        <f t="shared" si="33"/>
        <v>0</v>
      </c>
      <c r="AV53" s="9">
        <f t="shared" si="97"/>
        <v>0</v>
      </c>
      <c r="AW53" s="9"/>
      <c r="AX53" s="9">
        <f t="shared" si="98"/>
        <v>0</v>
      </c>
      <c r="AY53" s="10">
        <f t="shared" si="36"/>
        <v>0</v>
      </c>
      <c r="AZ53" s="7">
        <f t="shared" si="37"/>
        <v>0</v>
      </c>
      <c r="BA53" s="9">
        <f t="shared" si="99"/>
        <v>0</v>
      </c>
      <c r="BB53" s="9"/>
      <c r="BC53" s="9">
        <f t="shared" si="100"/>
        <v>0</v>
      </c>
      <c r="BD53" s="10">
        <f t="shared" si="40"/>
        <v>0</v>
      </c>
      <c r="BE53" s="7">
        <f t="shared" si="41"/>
        <v>0</v>
      </c>
      <c r="BF53" s="9">
        <f t="shared" si="101"/>
        <v>0</v>
      </c>
      <c r="BG53" s="9"/>
      <c r="BH53" s="9">
        <f t="shared" si="102"/>
        <v>0</v>
      </c>
      <c r="BI53" s="10">
        <f t="shared" si="43"/>
        <v>0</v>
      </c>
      <c r="BJ53" s="7">
        <f t="shared" si="44"/>
        <v>0</v>
      </c>
      <c r="BK53" s="9">
        <f t="shared" si="103"/>
        <v>0</v>
      </c>
      <c r="BL53" s="9"/>
      <c r="BM53" s="9">
        <f t="shared" si="104"/>
        <v>0</v>
      </c>
      <c r="BN53" s="10">
        <f t="shared" si="46"/>
        <v>0</v>
      </c>
      <c r="BO53" s="34">
        <f t="shared" si="47"/>
        <v>20.8</v>
      </c>
      <c r="BP53" s="35">
        <f t="shared" si="105"/>
        <v>20.8</v>
      </c>
      <c r="BQ53" s="35">
        <v>62400</v>
      </c>
      <c r="BR53" s="35">
        <v>0</v>
      </c>
      <c r="BS53" s="36">
        <f t="shared" si="50"/>
        <v>62400</v>
      </c>
      <c r="BT53" s="7">
        <f t="shared" si="51"/>
        <v>85</v>
      </c>
      <c r="BU53" s="9">
        <f t="shared" si="107"/>
        <v>85</v>
      </c>
      <c r="BV53" s="9">
        <v>255000</v>
      </c>
      <c r="BW53" s="9">
        <v>0</v>
      </c>
      <c r="BX53" s="10">
        <f t="shared" si="54"/>
        <v>255000</v>
      </c>
      <c r="BY53" s="7">
        <f t="shared" si="55"/>
        <v>0</v>
      </c>
      <c r="BZ53" s="9">
        <f t="shared" si="109"/>
        <v>0</v>
      </c>
      <c r="CA53" s="9"/>
      <c r="CB53" s="9">
        <f t="shared" si="110"/>
        <v>0</v>
      </c>
      <c r="CC53" s="10">
        <f t="shared" si="58"/>
        <v>0</v>
      </c>
      <c r="CD53" s="7">
        <f t="shared" si="59"/>
        <v>0</v>
      </c>
      <c r="CE53" s="9">
        <f t="shared" si="111"/>
        <v>0</v>
      </c>
      <c r="CF53" s="9"/>
      <c r="CG53" s="9">
        <f t="shared" si="112"/>
        <v>0</v>
      </c>
      <c r="CH53" s="10">
        <f t="shared" si="62"/>
        <v>0</v>
      </c>
      <c r="CI53" s="7">
        <f t="shared" si="63"/>
        <v>38</v>
      </c>
      <c r="CJ53" s="9">
        <f t="shared" si="113"/>
        <v>45.6</v>
      </c>
      <c r="CK53" s="9">
        <v>114000</v>
      </c>
      <c r="CL53" s="9">
        <f t="shared" si="114"/>
        <v>22800</v>
      </c>
      <c r="CM53" s="10">
        <f t="shared" si="66"/>
        <v>136800</v>
      </c>
      <c r="CN53" s="20">
        <f t="shared" si="67"/>
        <v>62400</v>
      </c>
    </row>
    <row r="54" spans="1:92" s="11" customFormat="1" x14ac:dyDescent="0.25">
      <c r="A54" s="24">
        <v>49</v>
      </c>
      <c r="B54" s="25" t="s">
        <v>110</v>
      </c>
      <c r="C54" s="26" t="s">
        <v>111</v>
      </c>
      <c r="D54" s="27">
        <v>12000</v>
      </c>
      <c r="E54" s="27">
        <v>2</v>
      </c>
      <c r="F54" s="28">
        <f t="shared" si="8"/>
        <v>24000</v>
      </c>
      <c r="G54" s="7">
        <f t="shared" si="9"/>
        <v>0</v>
      </c>
      <c r="H54" s="9">
        <f t="shared" si="87"/>
        <v>0</v>
      </c>
      <c r="I54" s="9"/>
      <c r="J54" s="9">
        <f t="shared" si="11"/>
        <v>0</v>
      </c>
      <c r="K54" s="10">
        <f t="shared" si="12"/>
        <v>0</v>
      </c>
      <c r="L54" s="7">
        <f t="shared" si="13"/>
        <v>0</v>
      </c>
      <c r="M54" s="9">
        <f t="shared" si="88"/>
        <v>0</v>
      </c>
      <c r="N54" s="9"/>
      <c r="O54" s="9">
        <f t="shared" si="115"/>
        <v>0</v>
      </c>
      <c r="P54" s="10">
        <f t="shared" si="16"/>
        <v>0</v>
      </c>
      <c r="Q54" s="7">
        <f t="shared" si="17"/>
        <v>0</v>
      </c>
      <c r="R54" s="9">
        <f t="shared" si="89"/>
        <v>0</v>
      </c>
      <c r="S54" s="9"/>
      <c r="T54" s="9">
        <f t="shared" si="90"/>
        <v>0</v>
      </c>
      <c r="U54" s="10">
        <f t="shared" si="20"/>
        <v>0</v>
      </c>
      <c r="V54" s="7">
        <f t="shared" si="0"/>
        <v>0</v>
      </c>
      <c r="W54" s="9">
        <f t="shared" si="1"/>
        <v>0</v>
      </c>
      <c r="X54" s="9"/>
      <c r="Y54" s="9">
        <f t="shared" si="117"/>
        <v>0</v>
      </c>
      <c r="Z54" s="10">
        <f t="shared" si="3"/>
        <v>0</v>
      </c>
      <c r="AA54" s="7">
        <f t="shared" si="4"/>
        <v>12</v>
      </c>
      <c r="AB54" s="9">
        <f t="shared" si="5"/>
        <v>14.4</v>
      </c>
      <c r="AC54" s="9">
        <v>144000</v>
      </c>
      <c r="AD54" s="9">
        <f t="shared" si="118"/>
        <v>28800</v>
      </c>
      <c r="AE54" s="10">
        <f t="shared" si="7"/>
        <v>172800</v>
      </c>
      <c r="AF54" s="7">
        <f t="shared" si="21"/>
        <v>0</v>
      </c>
      <c r="AG54" s="9">
        <f t="shared" si="92"/>
        <v>0</v>
      </c>
      <c r="AH54" s="9"/>
      <c r="AI54" s="9">
        <f t="shared" si="116"/>
        <v>0</v>
      </c>
      <c r="AJ54" s="10">
        <f t="shared" si="24"/>
        <v>0</v>
      </c>
      <c r="AK54" s="7">
        <f t="shared" si="25"/>
        <v>0</v>
      </c>
      <c r="AL54" s="9">
        <f t="shared" si="93"/>
        <v>0</v>
      </c>
      <c r="AM54" s="9"/>
      <c r="AN54" s="9">
        <f t="shared" si="94"/>
        <v>0</v>
      </c>
      <c r="AO54" s="10">
        <f t="shared" si="28"/>
        <v>0</v>
      </c>
      <c r="AP54" s="34">
        <f t="shared" si="29"/>
        <v>1.5</v>
      </c>
      <c r="AQ54" s="35">
        <f t="shared" si="95"/>
        <v>1.8</v>
      </c>
      <c r="AR54" s="35">
        <v>18000</v>
      </c>
      <c r="AS54" s="35">
        <f t="shared" si="96"/>
        <v>3600</v>
      </c>
      <c r="AT54" s="36">
        <f t="shared" si="32"/>
        <v>21600</v>
      </c>
      <c r="AU54" s="7">
        <f t="shared" si="33"/>
        <v>0</v>
      </c>
      <c r="AV54" s="9">
        <f t="shared" si="97"/>
        <v>0</v>
      </c>
      <c r="AW54" s="9"/>
      <c r="AX54" s="9">
        <f t="shared" si="98"/>
        <v>0</v>
      </c>
      <c r="AY54" s="10">
        <f t="shared" si="36"/>
        <v>0</v>
      </c>
      <c r="AZ54" s="7">
        <f t="shared" si="37"/>
        <v>0</v>
      </c>
      <c r="BA54" s="9">
        <f t="shared" si="99"/>
        <v>0</v>
      </c>
      <c r="BB54" s="9"/>
      <c r="BC54" s="9">
        <f t="shared" si="100"/>
        <v>0</v>
      </c>
      <c r="BD54" s="10">
        <f t="shared" si="40"/>
        <v>0</v>
      </c>
      <c r="BE54" s="7">
        <f t="shared" si="41"/>
        <v>0</v>
      </c>
      <c r="BF54" s="9">
        <f t="shared" si="101"/>
        <v>0</v>
      </c>
      <c r="BG54" s="9"/>
      <c r="BH54" s="9">
        <f t="shared" si="102"/>
        <v>0</v>
      </c>
      <c r="BI54" s="10">
        <f t="shared" si="43"/>
        <v>0</v>
      </c>
      <c r="BJ54" s="7">
        <f t="shared" si="44"/>
        <v>0</v>
      </c>
      <c r="BK54" s="9">
        <f t="shared" si="103"/>
        <v>0</v>
      </c>
      <c r="BL54" s="9"/>
      <c r="BM54" s="9">
        <f t="shared" si="104"/>
        <v>0</v>
      </c>
      <c r="BN54" s="10">
        <f t="shared" si="46"/>
        <v>0</v>
      </c>
      <c r="BO54" s="7">
        <f t="shared" si="47"/>
        <v>0</v>
      </c>
      <c r="BP54" s="9">
        <f t="shared" si="105"/>
        <v>0</v>
      </c>
      <c r="BQ54" s="9"/>
      <c r="BR54" s="9">
        <f t="shared" si="106"/>
        <v>0</v>
      </c>
      <c r="BS54" s="10">
        <f t="shared" si="50"/>
        <v>0</v>
      </c>
      <c r="BT54" s="7">
        <f t="shared" si="51"/>
        <v>0</v>
      </c>
      <c r="BU54" s="9">
        <f t="shared" si="107"/>
        <v>0</v>
      </c>
      <c r="BV54" s="9"/>
      <c r="BW54" s="9">
        <f t="shared" si="108"/>
        <v>0</v>
      </c>
      <c r="BX54" s="10">
        <f t="shared" si="54"/>
        <v>0</v>
      </c>
      <c r="BY54" s="7">
        <f t="shared" si="55"/>
        <v>0</v>
      </c>
      <c r="BZ54" s="9">
        <f t="shared" si="109"/>
        <v>0</v>
      </c>
      <c r="CA54" s="9"/>
      <c r="CB54" s="9">
        <f t="shared" si="110"/>
        <v>0</v>
      </c>
      <c r="CC54" s="10">
        <f t="shared" si="58"/>
        <v>0</v>
      </c>
      <c r="CD54" s="7">
        <f t="shared" si="59"/>
        <v>0</v>
      </c>
      <c r="CE54" s="9">
        <f t="shared" si="111"/>
        <v>0</v>
      </c>
      <c r="CF54" s="9"/>
      <c r="CG54" s="9">
        <f t="shared" si="112"/>
        <v>0</v>
      </c>
      <c r="CH54" s="10">
        <f t="shared" si="62"/>
        <v>0</v>
      </c>
      <c r="CI54" s="7">
        <f t="shared" si="63"/>
        <v>0</v>
      </c>
      <c r="CJ54" s="9">
        <f t="shared" si="113"/>
        <v>0</v>
      </c>
      <c r="CK54" s="9"/>
      <c r="CL54" s="9">
        <f t="shared" si="114"/>
        <v>0</v>
      </c>
      <c r="CM54" s="10">
        <f t="shared" si="66"/>
        <v>0</v>
      </c>
      <c r="CN54" s="20">
        <f t="shared" si="67"/>
        <v>18000</v>
      </c>
    </row>
    <row r="55" spans="1:92" s="11" customFormat="1" x14ac:dyDescent="0.25">
      <c r="A55" s="24">
        <v>50</v>
      </c>
      <c r="B55" s="25" t="s">
        <v>112</v>
      </c>
      <c r="C55" s="26" t="s">
        <v>113</v>
      </c>
      <c r="D55" s="27">
        <v>1000</v>
      </c>
      <c r="E55" s="27">
        <v>20000</v>
      </c>
      <c r="F55" s="28">
        <f t="shared" si="8"/>
        <v>20000000</v>
      </c>
      <c r="G55" s="7">
        <f t="shared" si="9"/>
        <v>0</v>
      </c>
      <c r="H55" s="9">
        <f t="shared" si="87"/>
        <v>0</v>
      </c>
      <c r="I55" s="9"/>
      <c r="J55" s="9">
        <f t="shared" si="11"/>
        <v>0</v>
      </c>
      <c r="K55" s="10">
        <f t="shared" si="12"/>
        <v>0</v>
      </c>
      <c r="L55" s="7">
        <f t="shared" si="13"/>
        <v>0</v>
      </c>
      <c r="M55" s="9">
        <f t="shared" si="88"/>
        <v>0</v>
      </c>
      <c r="N55" s="9"/>
      <c r="O55" s="9">
        <f t="shared" si="115"/>
        <v>0</v>
      </c>
      <c r="P55" s="10">
        <f t="shared" si="16"/>
        <v>0</v>
      </c>
      <c r="Q55" s="7">
        <f t="shared" si="17"/>
        <v>0</v>
      </c>
      <c r="R55" s="9">
        <f t="shared" si="89"/>
        <v>0</v>
      </c>
      <c r="S55" s="9"/>
      <c r="T55" s="9">
        <f t="shared" si="90"/>
        <v>0</v>
      </c>
      <c r="U55" s="10">
        <f t="shared" si="20"/>
        <v>0</v>
      </c>
      <c r="V55" s="7">
        <f t="shared" si="0"/>
        <v>0</v>
      </c>
      <c r="W55" s="9">
        <f t="shared" si="1"/>
        <v>0</v>
      </c>
      <c r="X55" s="9"/>
      <c r="Y55" s="9">
        <f t="shared" si="117"/>
        <v>0</v>
      </c>
      <c r="Z55" s="10">
        <f t="shared" si="3"/>
        <v>0</v>
      </c>
      <c r="AA55" s="34">
        <f t="shared" si="4"/>
        <v>14</v>
      </c>
      <c r="AB55" s="35">
        <f t="shared" si="5"/>
        <v>16.8</v>
      </c>
      <c r="AC55" s="35">
        <v>14000</v>
      </c>
      <c r="AD55" s="35">
        <f t="shared" si="118"/>
        <v>2800</v>
      </c>
      <c r="AE55" s="36">
        <f t="shared" si="7"/>
        <v>16800</v>
      </c>
      <c r="AF55" s="7">
        <f t="shared" si="21"/>
        <v>0</v>
      </c>
      <c r="AG55" s="9">
        <f t="shared" si="92"/>
        <v>0</v>
      </c>
      <c r="AH55" s="9"/>
      <c r="AI55" s="9">
        <f t="shared" si="116"/>
        <v>0</v>
      </c>
      <c r="AJ55" s="10">
        <f t="shared" si="24"/>
        <v>0</v>
      </c>
      <c r="AK55" s="7">
        <f t="shared" si="25"/>
        <v>0</v>
      </c>
      <c r="AL55" s="9">
        <f t="shared" si="93"/>
        <v>0</v>
      </c>
      <c r="AM55" s="9"/>
      <c r="AN55" s="9">
        <f t="shared" si="94"/>
        <v>0</v>
      </c>
      <c r="AO55" s="10">
        <f t="shared" si="28"/>
        <v>0</v>
      </c>
      <c r="AP55" s="7">
        <f t="shared" si="29"/>
        <v>16</v>
      </c>
      <c r="AQ55" s="9">
        <f t="shared" si="95"/>
        <v>19.2</v>
      </c>
      <c r="AR55" s="9">
        <v>16000</v>
      </c>
      <c r="AS55" s="9">
        <f t="shared" si="96"/>
        <v>3200</v>
      </c>
      <c r="AT55" s="10">
        <f t="shared" si="32"/>
        <v>19200</v>
      </c>
      <c r="AU55" s="7">
        <f t="shared" si="33"/>
        <v>0</v>
      </c>
      <c r="AV55" s="9">
        <f t="shared" si="97"/>
        <v>0</v>
      </c>
      <c r="AW55" s="9"/>
      <c r="AX55" s="9">
        <f t="shared" si="98"/>
        <v>0</v>
      </c>
      <c r="AY55" s="10">
        <f t="shared" si="36"/>
        <v>0</v>
      </c>
      <c r="AZ55" s="7">
        <f t="shared" si="37"/>
        <v>0</v>
      </c>
      <c r="BA55" s="9">
        <f t="shared" si="99"/>
        <v>0</v>
      </c>
      <c r="BB55" s="9"/>
      <c r="BC55" s="9">
        <f t="shared" si="100"/>
        <v>0</v>
      </c>
      <c r="BD55" s="10">
        <f t="shared" si="40"/>
        <v>0</v>
      </c>
      <c r="BE55" s="7">
        <f t="shared" si="41"/>
        <v>0</v>
      </c>
      <c r="BF55" s="9">
        <f t="shared" si="101"/>
        <v>0</v>
      </c>
      <c r="BG55" s="9"/>
      <c r="BH55" s="9">
        <f t="shared" si="102"/>
        <v>0</v>
      </c>
      <c r="BI55" s="10">
        <f t="shared" si="43"/>
        <v>0</v>
      </c>
      <c r="BJ55" s="7">
        <f t="shared" si="44"/>
        <v>0</v>
      </c>
      <c r="BK55" s="9">
        <f t="shared" si="103"/>
        <v>0</v>
      </c>
      <c r="BL55" s="9"/>
      <c r="BM55" s="9">
        <f t="shared" si="104"/>
        <v>0</v>
      </c>
      <c r="BN55" s="10">
        <f t="shared" si="46"/>
        <v>0</v>
      </c>
      <c r="BO55" s="7">
        <f t="shared" si="47"/>
        <v>0</v>
      </c>
      <c r="BP55" s="9">
        <f t="shared" si="105"/>
        <v>0</v>
      </c>
      <c r="BQ55" s="9"/>
      <c r="BR55" s="9">
        <f t="shared" si="106"/>
        <v>0</v>
      </c>
      <c r="BS55" s="10">
        <f t="shared" si="50"/>
        <v>0</v>
      </c>
      <c r="BT55" s="7">
        <f t="shared" si="51"/>
        <v>0</v>
      </c>
      <c r="BU55" s="9">
        <f t="shared" si="107"/>
        <v>0</v>
      </c>
      <c r="BV55" s="9"/>
      <c r="BW55" s="9">
        <f t="shared" si="108"/>
        <v>0</v>
      </c>
      <c r="BX55" s="10">
        <f t="shared" si="54"/>
        <v>0</v>
      </c>
      <c r="BY55" s="7">
        <f t="shared" si="55"/>
        <v>0</v>
      </c>
      <c r="BZ55" s="9">
        <f t="shared" si="109"/>
        <v>0</v>
      </c>
      <c r="CA55" s="9"/>
      <c r="CB55" s="9">
        <f t="shared" si="110"/>
        <v>0</v>
      </c>
      <c r="CC55" s="10">
        <f t="shared" si="58"/>
        <v>0</v>
      </c>
      <c r="CD55" s="7">
        <f t="shared" si="59"/>
        <v>0</v>
      </c>
      <c r="CE55" s="9">
        <f t="shared" si="111"/>
        <v>0</v>
      </c>
      <c r="CF55" s="9"/>
      <c r="CG55" s="9">
        <f t="shared" si="112"/>
        <v>0</v>
      </c>
      <c r="CH55" s="10">
        <f t="shared" si="62"/>
        <v>0</v>
      </c>
      <c r="CI55" s="7">
        <f t="shared" si="63"/>
        <v>0</v>
      </c>
      <c r="CJ55" s="9">
        <f t="shared" si="113"/>
        <v>0</v>
      </c>
      <c r="CK55" s="9"/>
      <c r="CL55" s="9">
        <f t="shared" si="114"/>
        <v>0</v>
      </c>
      <c r="CM55" s="10">
        <f t="shared" si="66"/>
        <v>0</v>
      </c>
      <c r="CN55" s="20">
        <f t="shared" si="67"/>
        <v>14000</v>
      </c>
    </row>
    <row r="56" spans="1:92" s="11" customFormat="1" x14ac:dyDescent="0.25">
      <c r="A56" s="24">
        <v>51</v>
      </c>
      <c r="B56" s="25" t="s">
        <v>114</v>
      </c>
      <c r="C56" s="26" t="s">
        <v>115</v>
      </c>
      <c r="D56" s="27">
        <v>2000</v>
      </c>
      <c r="E56" s="27">
        <v>8</v>
      </c>
      <c r="F56" s="28">
        <f t="shared" si="8"/>
        <v>16000</v>
      </c>
      <c r="G56" s="7">
        <f t="shared" si="9"/>
        <v>0</v>
      </c>
      <c r="H56" s="9">
        <f t="shared" si="87"/>
        <v>0</v>
      </c>
      <c r="I56" s="9"/>
      <c r="J56" s="9">
        <f t="shared" si="11"/>
        <v>0</v>
      </c>
      <c r="K56" s="10">
        <f t="shared" si="12"/>
        <v>0</v>
      </c>
      <c r="L56" s="7">
        <f t="shared" si="13"/>
        <v>0</v>
      </c>
      <c r="M56" s="9">
        <f t="shared" si="88"/>
        <v>0</v>
      </c>
      <c r="N56" s="9"/>
      <c r="O56" s="9">
        <f t="shared" si="115"/>
        <v>0</v>
      </c>
      <c r="P56" s="10">
        <f t="shared" si="16"/>
        <v>0</v>
      </c>
      <c r="Q56" s="7">
        <f t="shared" si="17"/>
        <v>0</v>
      </c>
      <c r="R56" s="9">
        <f t="shared" si="89"/>
        <v>0</v>
      </c>
      <c r="S56" s="9"/>
      <c r="T56" s="9">
        <f t="shared" si="90"/>
        <v>0</v>
      </c>
      <c r="U56" s="10">
        <f t="shared" si="20"/>
        <v>0</v>
      </c>
      <c r="V56" s="7">
        <f t="shared" si="0"/>
        <v>0</v>
      </c>
      <c r="W56" s="9">
        <f t="shared" si="1"/>
        <v>0</v>
      </c>
      <c r="X56" s="9"/>
      <c r="Y56" s="9">
        <f t="shared" si="117"/>
        <v>0</v>
      </c>
      <c r="Z56" s="10">
        <f t="shared" si="3"/>
        <v>0</v>
      </c>
      <c r="AA56" s="7">
        <f t="shared" si="4"/>
        <v>0</v>
      </c>
      <c r="AB56" s="9">
        <f t="shared" si="5"/>
        <v>0</v>
      </c>
      <c r="AC56" s="9"/>
      <c r="AD56" s="9">
        <f t="shared" si="118"/>
        <v>0</v>
      </c>
      <c r="AE56" s="10">
        <f t="shared" si="7"/>
        <v>0</v>
      </c>
      <c r="AF56" s="7">
        <f t="shared" si="21"/>
        <v>8</v>
      </c>
      <c r="AG56" s="9">
        <f t="shared" si="92"/>
        <v>8</v>
      </c>
      <c r="AH56" s="9">
        <v>16000</v>
      </c>
      <c r="AI56" s="9">
        <v>0</v>
      </c>
      <c r="AJ56" s="10">
        <f t="shared" si="24"/>
        <v>16000</v>
      </c>
      <c r="AK56" s="34">
        <f t="shared" si="25"/>
        <v>3.43</v>
      </c>
      <c r="AL56" s="35">
        <f t="shared" si="93"/>
        <v>3.43</v>
      </c>
      <c r="AM56" s="35">
        <v>6860</v>
      </c>
      <c r="AN56" s="35">
        <v>0</v>
      </c>
      <c r="AO56" s="36">
        <f t="shared" si="28"/>
        <v>6860</v>
      </c>
      <c r="AP56" s="7">
        <f t="shared" si="29"/>
        <v>6.6</v>
      </c>
      <c r="AQ56" s="9">
        <f t="shared" si="95"/>
        <v>7.92</v>
      </c>
      <c r="AR56" s="9">
        <v>13200</v>
      </c>
      <c r="AS56" s="9">
        <f t="shared" si="96"/>
        <v>2640</v>
      </c>
      <c r="AT56" s="10">
        <f t="shared" si="32"/>
        <v>15840</v>
      </c>
      <c r="AU56" s="7">
        <f t="shared" si="33"/>
        <v>6</v>
      </c>
      <c r="AV56" s="9">
        <f t="shared" si="97"/>
        <v>6</v>
      </c>
      <c r="AW56" s="9">
        <v>12000</v>
      </c>
      <c r="AX56" s="9">
        <v>0</v>
      </c>
      <c r="AY56" s="10">
        <f t="shared" si="36"/>
        <v>12000</v>
      </c>
      <c r="AZ56" s="7">
        <f t="shared" si="37"/>
        <v>0</v>
      </c>
      <c r="BA56" s="9">
        <f t="shared" si="99"/>
        <v>0</v>
      </c>
      <c r="BB56" s="9"/>
      <c r="BC56" s="9">
        <f t="shared" si="100"/>
        <v>0</v>
      </c>
      <c r="BD56" s="10">
        <f t="shared" si="40"/>
        <v>0</v>
      </c>
      <c r="BE56" s="7">
        <f t="shared" si="41"/>
        <v>0</v>
      </c>
      <c r="BF56" s="9">
        <f t="shared" si="101"/>
        <v>0</v>
      </c>
      <c r="BG56" s="9"/>
      <c r="BH56" s="9">
        <f t="shared" si="102"/>
        <v>0</v>
      </c>
      <c r="BI56" s="10">
        <f t="shared" si="43"/>
        <v>0</v>
      </c>
      <c r="BJ56" s="7">
        <f t="shared" si="44"/>
        <v>0</v>
      </c>
      <c r="BK56" s="9">
        <f t="shared" si="103"/>
        <v>0</v>
      </c>
      <c r="BL56" s="9"/>
      <c r="BM56" s="9">
        <f t="shared" si="104"/>
        <v>0</v>
      </c>
      <c r="BN56" s="10">
        <f t="shared" si="46"/>
        <v>0</v>
      </c>
      <c r="BO56" s="7">
        <f t="shared" si="47"/>
        <v>0</v>
      </c>
      <c r="BP56" s="9">
        <f t="shared" si="105"/>
        <v>0</v>
      </c>
      <c r="BQ56" s="9"/>
      <c r="BR56" s="9">
        <f t="shared" si="106"/>
        <v>0</v>
      </c>
      <c r="BS56" s="10">
        <f t="shared" si="50"/>
        <v>0</v>
      </c>
      <c r="BT56" s="7">
        <f t="shared" si="51"/>
        <v>0</v>
      </c>
      <c r="BU56" s="9">
        <f t="shared" si="107"/>
        <v>0</v>
      </c>
      <c r="BV56" s="9"/>
      <c r="BW56" s="9">
        <f t="shared" si="108"/>
        <v>0</v>
      </c>
      <c r="BX56" s="10">
        <f t="shared" si="54"/>
        <v>0</v>
      </c>
      <c r="BY56" s="7">
        <f t="shared" si="55"/>
        <v>0</v>
      </c>
      <c r="BZ56" s="9">
        <f t="shared" si="109"/>
        <v>0</v>
      </c>
      <c r="CA56" s="9"/>
      <c r="CB56" s="9">
        <f t="shared" si="110"/>
        <v>0</v>
      </c>
      <c r="CC56" s="10">
        <f t="shared" si="58"/>
        <v>0</v>
      </c>
      <c r="CD56" s="7">
        <f t="shared" si="59"/>
        <v>0</v>
      </c>
      <c r="CE56" s="9">
        <f t="shared" si="111"/>
        <v>0</v>
      </c>
      <c r="CF56" s="9"/>
      <c r="CG56" s="9">
        <f t="shared" si="112"/>
        <v>0</v>
      </c>
      <c r="CH56" s="10">
        <f t="shared" si="62"/>
        <v>0</v>
      </c>
      <c r="CI56" s="7">
        <f t="shared" si="63"/>
        <v>0</v>
      </c>
      <c r="CJ56" s="9">
        <f t="shared" si="113"/>
        <v>0</v>
      </c>
      <c r="CK56" s="9"/>
      <c r="CL56" s="9">
        <f t="shared" si="114"/>
        <v>0</v>
      </c>
      <c r="CM56" s="10">
        <f t="shared" si="66"/>
        <v>0</v>
      </c>
      <c r="CN56" s="20">
        <f t="shared" si="67"/>
        <v>6860</v>
      </c>
    </row>
    <row r="57" spans="1:92" s="11" customFormat="1" x14ac:dyDescent="0.25">
      <c r="A57" s="37">
        <v>52</v>
      </c>
      <c r="B57" s="38" t="s">
        <v>116</v>
      </c>
      <c r="C57" s="39" t="s">
        <v>117</v>
      </c>
      <c r="D57" s="40">
        <v>1</v>
      </c>
      <c r="E57" s="40">
        <v>6000</v>
      </c>
      <c r="F57" s="41">
        <f t="shared" si="8"/>
        <v>6000</v>
      </c>
      <c r="G57" s="7">
        <f t="shared" si="9"/>
        <v>0</v>
      </c>
      <c r="H57" s="9">
        <f t="shared" si="87"/>
        <v>0</v>
      </c>
      <c r="I57" s="9"/>
      <c r="J57" s="9">
        <f t="shared" si="11"/>
        <v>0</v>
      </c>
      <c r="K57" s="10">
        <f t="shared" si="12"/>
        <v>0</v>
      </c>
      <c r="L57" s="7">
        <f t="shared" si="13"/>
        <v>0</v>
      </c>
      <c r="M57" s="9">
        <f t="shared" si="88"/>
        <v>0</v>
      </c>
      <c r="N57" s="9"/>
      <c r="O57" s="9">
        <f t="shared" si="115"/>
        <v>0</v>
      </c>
      <c r="P57" s="10">
        <f t="shared" si="16"/>
        <v>0</v>
      </c>
      <c r="Q57" s="7">
        <f t="shared" si="17"/>
        <v>0</v>
      </c>
      <c r="R57" s="9">
        <f t="shared" si="89"/>
        <v>0</v>
      </c>
      <c r="S57" s="9"/>
      <c r="T57" s="9">
        <f t="shared" si="90"/>
        <v>0</v>
      </c>
      <c r="U57" s="10">
        <f t="shared" si="20"/>
        <v>0</v>
      </c>
      <c r="V57" s="7">
        <f t="shared" si="0"/>
        <v>0</v>
      </c>
      <c r="W57" s="9">
        <f t="shared" si="1"/>
        <v>0</v>
      </c>
      <c r="X57" s="9"/>
      <c r="Y57" s="9">
        <f t="shared" si="117"/>
        <v>0</v>
      </c>
      <c r="Z57" s="10">
        <f t="shared" si="3"/>
        <v>0</v>
      </c>
      <c r="AA57" s="7">
        <f t="shared" si="4"/>
        <v>0</v>
      </c>
      <c r="AB57" s="9">
        <f t="shared" si="5"/>
        <v>0</v>
      </c>
      <c r="AC57" s="9"/>
      <c r="AD57" s="9">
        <f t="shared" si="118"/>
        <v>0</v>
      </c>
      <c r="AE57" s="10">
        <f t="shared" si="7"/>
        <v>0</v>
      </c>
      <c r="AF57" s="7">
        <f t="shared" si="21"/>
        <v>0</v>
      </c>
      <c r="AG57" s="9">
        <f t="shared" si="92"/>
        <v>0</v>
      </c>
      <c r="AH57" s="9"/>
      <c r="AI57" s="9">
        <f t="shared" si="116"/>
        <v>0</v>
      </c>
      <c r="AJ57" s="10">
        <f t="shared" si="24"/>
        <v>0</v>
      </c>
      <c r="AK57" s="7">
        <f t="shared" si="25"/>
        <v>0</v>
      </c>
      <c r="AL57" s="9">
        <f t="shared" si="93"/>
        <v>0</v>
      </c>
      <c r="AM57" s="9"/>
      <c r="AN57" s="9">
        <f t="shared" si="94"/>
        <v>0</v>
      </c>
      <c r="AO57" s="10">
        <f t="shared" si="28"/>
        <v>0</v>
      </c>
      <c r="AP57" s="7">
        <f t="shared" si="29"/>
        <v>0</v>
      </c>
      <c r="AQ57" s="9">
        <f t="shared" si="95"/>
        <v>0</v>
      </c>
      <c r="AR57" s="9"/>
      <c r="AS57" s="9">
        <f t="shared" si="96"/>
        <v>0</v>
      </c>
      <c r="AT57" s="10">
        <f t="shared" si="32"/>
        <v>0</v>
      </c>
      <c r="AU57" s="7">
        <f t="shared" si="33"/>
        <v>0</v>
      </c>
      <c r="AV57" s="9">
        <f t="shared" si="97"/>
        <v>0</v>
      </c>
      <c r="AW57" s="9"/>
      <c r="AX57" s="9">
        <f t="shared" si="98"/>
        <v>0</v>
      </c>
      <c r="AY57" s="10">
        <f t="shared" si="36"/>
        <v>0</v>
      </c>
      <c r="AZ57" s="7">
        <f t="shared" si="37"/>
        <v>0</v>
      </c>
      <c r="BA57" s="9">
        <f t="shared" si="99"/>
        <v>0</v>
      </c>
      <c r="BB57" s="9"/>
      <c r="BC57" s="9">
        <f t="shared" si="100"/>
        <v>0</v>
      </c>
      <c r="BD57" s="10">
        <f t="shared" si="40"/>
        <v>0</v>
      </c>
      <c r="BE57" s="7">
        <f t="shared" si="41"/>
        <v>0</v>
      </c>
      <c r="BF57" s="9">
        <f t="shared" si="101"/>
        <v>0</v>
      </c>
      <c r="BG57" s="9"/>
      <c r="BH57" s="9">
        <f t="shared" si="102"/>
        <v>0</v>
      </c>
      <c r="BI57" s="10">
        <f t="shared" si="43"/>
        <v>0</v>
      </c>
      <c r="BJ57" s="7">
        <f t="shared" si="44"/>
        <v>0</v>
      </c>
      <c r="BK57" s="9">
        <f t="shared" si="103"/>
        <v>0</v>
      </c>
      <c r="BL57" s="9"/>
      <c r="BM57" s="9">
        <f t="shared" si="104"/>
        <v>0</v>
      </c>
      <c r="BN57" s="10">
        <f t="shared" si="46"/>
        <v>0</v>
      </c>
      <c r="BO57" s="7">
        <f t="shared" si="47"/>
        <v>0</v>
      </c>
      <c r="BP57" s="9">
        <f t="shared" si="105"/>
        <v>0</v>
      </c>
      <c r="BQ57" s="9"/>
      <c r="BR57" s="9">
        <f t="shared" si="106"/>
        <v>0</v>
      </c>
      <c r="BS57" s="10">
        <f t="shared" si="50"/>
        <v>0</v>
      </c>
      <c r="BT57" s="7">
        <f t="shared" si="51"/>
        <v>0</v>
      </c>
      <c r="BU57" s="9">
        <f t="shared" si="107"/>
        <v>0</v>
      </c>
      <c r="BV57" s="9"/>
      <c r="BW57" s="9">
        <f t="shared" si="108"/>
        <v>0</v>
      </c>
      <c r="BX57" s="10">
        <f t="shared" si="54"/>
        <v>0</v>
      </c>
      <c r="BY57" s="7">
        <f t="shared" si="55"/>
        <v>0</v>
      </c>
      <c r="BZ57" s="9">
        <f t="shared" si="109"/>
        <v>0</v>
      </c>
      <c r="CA57" s="9"/>
      <c r="CB57" s="9">
        <f t="shared" si="110"/>
        <v>0</v>
      </c>
      <c r="CC57" s="10">
        <f t="shared" si="58"/>
        <v>0</v>
      </c>
      <c r="CD57" s="7">
        <f t="shared" si="59"/>
        <v>0</v>
      </c>
      <c r="CE57" s="9">
        <f t="shared" si="111"/>
        <v>0</v>
      </c>
      <c r="CF57" s="9"/>
      <c r="CG57" s="9">
        <f t="shared" si="112"/>
        <v>0</v>
      </c>
      <c r="CH57" s="10">
        <f t="shared" si="62"/>
        <v>0</v>
      </c>
      <c r="CI57" s="7">
        <f t="shared" si="63"/>
        <v>0</v>
      </c>
      <c r="CJ57" s="9">
        <f t="shared" si="113"/>
        <v>0</v>
      </c>
      <c r="CK57" s="9"/>
      <c r="CL57" s="9">
        <f t="shared" si="114"/>
        <v>0</v>
      </c>
      <c r="CM57" s="10">
        <f t="shared" si="66"/>
        <v>0</v>
      </c>
      <c r="CN57" s="20">
        <f t="shared" si="67"/>
        <v>0</v>
      </c>
    </row>
    <row r="58" spans="1:92" s="11" customFormat="1" x14ac:dyDescent="0.25">
      <c r="A58" s="29">
        <v>53</v>
      </c>
      <c r="B58" s="30" t="s">
        <v>118</v>
      </c>
      <c r="C58" s="31" t="s">
        <v>119</v>
      </c>
      <c r="D58" s="32">
        <v>1500</v>
      </c>
      <c r="E58" s="32">
        <v>100</v>
      </c>
      <c r="F58" s="33">
        <f t="shared" si="8"/>
        <v>150000</v>
      </c>
      <c r="G58" s="7">
        <f t="shared" si="9"/>
        <v>0</v>
      </c>
      <c r="H58" s="9">
        <f t="shared" si="87"/>
        <v>0</v>
      </c>
      <c r="I58" s="9"/>
      <c r="J58" s="9">
        <f t="shared" si="11"/>
        <v>0</v>
      </c>
      <c r="K58" s="10">
        <f t="shared" si="12"/>
        <v>0</v>
      </c>
      <c r="L58" s="7">
        <f t="shared" si="13"/>
        <v>0</v>
      </c>
      <c r="M58" s="9">
        <f t="shared" si="88"/>
        <v>0</v>
      </c>
      <c r="N58" s="9"/>
      <c r="O58" s="9">
        <f t="shared" si="115"/>
        <v>0</v>
      </c>
      <c r="P58" s="10">
        <f t="shared" si="16"/>
        <v>0</v>
      </c>
      <c r="Q58" s="7">
        <f t="shared" si="17"/>
        <v>0</v>
      </c>
      <c r="R58" s="9">
        <f t="shared" si="89"/>
        <v>0</v>
      </c>
      <c r="S58" s="9"/>
      <c r="T58" s="9">
        <f t="shared" si="90"/>
        <v>0</v>
      </c>
      <c r="U58" s="10">
        <f t="shared" si="20"/>
        <v>0</v>
      </c>
      <c r="V58" s="7">
        <f t="shared" si="0"/>
        <v>0</v>
      </c>
      <c r="W58" s="9">
        <f t="shared" si="1"/>
        <v>0</v>
      </c>
      <c r="X58" s="9"/>
      <c r="Y58" s="9">
        <f t="shared" si="117"/>
        <v>0</v>
      </c>
      <c r="Z58" s="10">
        <f t="shared" si="3"/>
        <v>0</v>
      </c>
      <c r="AA58" s="7">
        <f t="shared" si="4"/>
        <v>100</v>
      </c>
      <c r="AB58" s="9">
        <f t="shared" si="5"/>
        <v>120</v>
      </c>
      <c r="AC58" s="9">
        <v>150000</v>
      </c>
      <c r="AD58" s="9">
        <f t="shared" si="118"/>
        <v>30000</v>
      </c>
      <c r="AE58" s="10">
        <f t="shared" si="7"/>
        <v>180000</v>
      </c>
      <c r="AF58" s="7">
        <f t="shared" si="21"/>
        <v>0</v>
      </c>
      <c r="AG58" s="9">
        <f t="shared" si="92"/>
        <v>0</v>
      </c>
      <c r="AH58" s="9"/>
      <c r="AI58" s="9">
        <f t="shared" si="116"/>
        <v>0</v>
      </c>
      <c r="AJ58" s="10">
        <f t="shared" si="24"/>
        <v>0</v>
      </c>
      <c r="AK58" s="7">
        <f t="shared" si="25"/>
        <v>0</v>
      </c>
      <c r="AL58" s="9">
        <f t="shared" si="93"/>
        <v>0</v>
      </c>
      <c r="AM58" s="9"/>
      <c r="AN58" s="9">
        <f t="shared" si="94"/>
        <v>0</v>
      </c>
      <c r="AO58" s="10">
        <f t="shared" si="28"/>
        <v>0</v>
      </c>
      <c r="AP58" s="7">
        <f t="shared" si="29"/>
        <v>0</v>
      </c>
      <c r="AQ58" s="9">
        <f t="shared" si="95"/>
        <v>0</v>
      </c>
      <c r="AR58" s="9"/>
      <c r="AS58" s="9">
        <f t="shared" si="96"/>
        <v>0</v>
      </c>
      <c r="AT58" s="10">
        <f t="shared" si="32"/>
        <v>0</v>
      </c>
      <c r="AU58" s="7">
        <f t="shared" si="33"/>
        <v>0</v>
      </c>
      <c r="AV58" s="9">
        <f t="shared" si="97"/>
        <v>0</v>
      </c>
      <c r="AW58" s="9"/>
      <c r="AX58" s="9">
        <f t="shared" si="98"/>
        <v>0</v>
      </c>
      <c r="AY58" s="10">
        <f t="shared" si="36"/>
        <v>0</v>
      </c>
      <c r="AZ58" s="7">
        <f t="shared" si="37"/>
        <v>0</v>
      </c>
      <c r="BA58" s="9">
        <f t="shared" si="99"/>
        <v>0</v>
      </c>
      <c r="BB58" s="9"/>
      <c r="BC58" s="9">
        <f t="shared" si="100"/>
        <v>0</v>
      </c>
      <c r="BD58" s="10">
        <f t="shared" si="40"/>
        <v>0</v>
      </c>
      <c r="BE58" s="7">
        <f t="shared" si="41"/>
        <v>0</v>
      </c>
      <c r="BF58" s="9">
        <f t="shared" si="101"/>
        <v>0</v>
      </c>
      <c r="BG58" s="9"/>
      <c r="BH58" s="9">
        <f t="shared" si="102"/>
        <v>0</v>
      </c>
      <c r="BI58" s="10">
        <f t="shared" si="43"/>
        <v>0</v>
      </c>
      <c r="BJ58" s="7">
        <f t="shared" si="44"/>
        <v>0</v>
      </c>
      <c r="BK58" s="9">
        <f t="shared" si="103"/>
        <v>0</v>
      </c>
      <c r="BL58" s="9"/>
      <c r="BM58" s="9">
        <f t="shared" si="104"/>
        <v>0</v>
      </c>
      <c r="BN58" s="10">
        <f t="shared" si="46"/>
        <v>0</v>
      </c>
      <c r="BO58" s="7">
        <f t="shared" si="47"/>
        <v>0</v>
      </c>
      <c r="BP58" s="9">
        <f t="shared" si="105"/>
        <v>0</v>
      </c>
      <c r="BQ58" s="9"/>
      <c r="BR58" s="9">
        <f t="shared" si="106"/>
        <v>0</v>
      </c>
      <c r="BS58" s="10">
        <f t="shared" si="50"/>
        <v>0</v>
      </c>
      <c r="BT58" s="7">
        <f t="shared" si="51"/>
        <v>0</v>
      </c>
      <c r="BU58" s="9">
        <f t="shared" si="107"/>
        <v>0</v>
      </c>
      <c r="BV58" s="9"/>
      <c r="BW58" s="9">
        <f t="shared" si="108"/>
        <v>0</v>
      </c>
      <c r="BX58" s="10">
        <f t="shared" si="54"/>
        <v>0</v>
      </c>
      <c r="BY58" s="7">
        <f t="shared" si="55"/>
        <v>0</v>
      </c>
      <c r="BZ58" s="9">
        <f t="shared" si="109"/>
        <v>0</v>
      </c>
      <c r="CA58" s="9"/>
      <c r="CB58" s="9">
        <f t="shared" si="110"/>
        <v>0</v>
      </c>
      <c r="CC58" s="10">
        <f t="shared" si="58"/>
        <v>0</v>
      </c>
      <c r="CD58" s="7">
        <f t="shared" si="59"/>
        <v>0</v>
      </c>
      <c r="CE58" s="9">
        <f t="shared" si="111"/>
        <v>0</v>
      </c>
      <c r="CF58" s="9"/>
      <c r="CG58" s="9">
        <f t="shared" si="112"/>
        <v>0</v>
      </c>
      <c r="CH58" s="10">
        <f t="shared" si="62"/>
        <v>0</v>
      </c>
      <c r="CI58" s="34">
        <f t="shared" si="63"/>
        <v>98</v>
      </c>
      <c r="CJ58" s="35">
        <f t="shared" si="113"/>
        <v>117.6</v>
      </c>
      <c r="CK58" s="35">
        <v>147000</v>
      </c>
      <c r="CL58" s="35">
        <f t="shared" si="114"/>
        <v>29400</v>
      </c>
      <c r="CM58" s="36">
        <f t="shared" si="66"/>
        <v>176400</v>
      </c>
      <c r="CN58" s="20">
        <f t="shared" si="67"/>
        <v>147000</v>
      </c>
    </row>
    <row r="59" spans="1:92" s="11" customFormat="1" ht="27" x14ac:dyDescent="0.25">
      <c r="A59" s="29">
        <v>54</v>
      </c>
      <c r="B59" s="30" t="s">
        <v>120</v>
      </c>
      <c r="C59" s="31" t="s">
        <v>121</v>
      </c>
      <c r="D59" s="32">
        <v>1000</v>
      </c>
      <c r="E59" s="32">
        <v>940</v>
      </c>
      <c r="F59" s="33">
        <f t="shared" si="8"/>
        <v>940000</v>
      </c>
      <c r="G59" s="7">
        <f t="shared" si="9"/>
        <v>0</v>
      </c>
      <c r="H59" s="9">
        <f t="shared" si="87"/>
        <v>0</v>
      </c>
      <c r="I59" s="9"/>
      <c r="J59" s="9">
        <f t="shared" si="11"/>
        <v>0</v>
      </c>
      <c r="K59" s="10">
        <f t="shared" si="12"/>
        <v>0</v>
      </c>
      <c r="L59" s="7">
        <f t="shared" si="13"/>
        <v>0</v>
      </c>
      <c r="M59" s="9">
        <f t="shared" si="88"/>
        <v>0</v>
      </c>
      <c r="N59" s="9"/>
      <c r="O59" s="9">
        <f t="shared" si="115"/>
        <v>0</v>
      </c>
      <c r="P59" s="10">
        <f t="shared" si="16"/>
        <v>0</v>
      </c>
      <c r="Q59" s="7">
        <f t="shared" si="17"/>
        <v>0</v>
      </c>
      <c r="R59" s="9">
        <f t="shared" si="89"/>
        <v>0</v>
      </c>
      <c r="S59" s="9"/>
      <c r="T59" s="9">
        <f t="shared" si="90"/>
        <v>0</v>
      </c>
      <c r="U59" s="10">
        <f t="shared" si="20"/>
        <v>0</v>
      </c>
      <c r="V59" s="7">
        <f t="shared" si="0"/>
        <v>0</v>
      </c>
      <c r="W59" s="9">
        <f t="shared" si="1"/>
        <v>0</v>
      </c>
      <c r="X59" s="9"/>
      <c r="Y59" s="9">
        <f t="shared" si="117"/>
        <v>0</v>
      </c>
      <c r="Z59" s="10">
        <f t="shared" si="3"/>
        <v>0</v>
      </c>
      <c r="AA59" s="7">
        <f t="shared" si="4"/>
        <v>0</v>
      </c>
      <c r="AB59" s="9">
        <f t="shared" si="5"/>
        <v>0</v>
      </c>
      <c r="AC59" s="9"/>
      <c r="AD59" s="9">
        <f t="shared" si="118"/>
        <v>0</v>
      </c>
      <c r="AE59" s="10">
        <f t="shared" si="7"/>
        <v>0</v>
      </c>
      <c r="AF59" s="7">
        <f t="shared" si="21"/>
        <v>0</v>
      </c>
      <c r="AG59" s="9">
        <f t="shared" si="92"/>
        <v>0</v>
      </c>
      <c r="AH59" s="9"/>
      <c r="AI59" s="9">
        <f t="shared" si="116"/>
        <v>0</v>
      </c>
      <c r="AJ59" s="10">
        <f t="shared" si="24"/>
        <v>0</v>
      </c>
      <c r="AK59" s="7">
        <f t="shared" si="25"/>
        <v>0</v>
      </c>
      <c r="AL59" s="9">
        <f t="shared" si="93"/>
        <v>0</v>
      </c>
      <c r="AM59" s="9"/>
      <c r="AN59" s="9">
        <f t="shared" si="94"/>
        <v>0</v>
      </c>
      <c r="AO59" s="10">
        <f t="shared" si="28"/>
        <v>0</v>
      </c>
      <c r="AP59" s="7">
        <f t="shared" si="29"/>
        <v>1000</v>
      </c>
      <c r="AQ59" s="9">
        <f t="shared" si="95"/>
        <v>1200</v>
      </c>
      <c r="AR59" s="9">
        <v>1000000</v>
      </c>
      <c r="AS59" s="9">
        <f t="shared" si="96"/>
        <v>200000</v>
      </c>
      <c r="AT59" s="10">
        <f t="shared" si="32"/>
        <v>1200000</v>
      </c>
      <c r="AU59" s="7">
        <f t="shared" si="33"/>
        <v>0</v>
      </c>
      <c r="AV59" s="9">
        <f t="shared" si="97"/>
        <v>0</v>
      </c>
      <c r="AW59" s="9"/>
      <c r="AX59" s="9">
        <f t="shared" si="98"/>
        <v>0</v>
      </c>
      <c r="AY59" s="10">
        <f t="shared" si="36"/>
        <v>0</v>
      </c>
      <c r="AZ59" s="7">
        <f t="shared" si="37"/>
        <v>0</v>
      </c>
      <c r="BA59" s="9">
        <f t="shared" si="99"/>
        <v>0</v>
      </c>
      <c r="BB59" s="9"/>
      <c r="BC59" s="9">
        <f t="shared" si="100"/>
        <v>0</v>
      </c>
      <c r="BD59" s="10">
        <f t="shared" si="40"/>
        <v>0</v>
      </c>
      <c r="BE59" s="7">
        <f t="shared" si="41"/>
        <v>0</v>
      </c>
      <c r="BF59" s="9">
        <f t="shared" si="101"/>
        <v>0</v>
      </c>
      <c r="BG59" s="9"/>
      <c r="BH59" s="9">
        <f t="shared" si="102"/>
        <v>0</v>
      </c>
      <c r="BI59" s="10">
        <f t="shared" si="43"/>
        <v>0</v>
      </c>
      <c r="BJ59" s="7">
        <f t="shared" si="44"/>
        <v>0</v>
      </c>
      <c r="BK59" s="9">
        <f t="shared" si="103"/>
        <v>0</v>
      </c>
      <c r="BL59" s="9"/>
      <c r="BM59" s="9">
        <f t="shared" si="104"/>
        <v>0</v>
      </c>
      <c r="BN59" s="10">
        <f t="shared" si="46"/>
        <v>0</v>
      </c>
      <c r="BO59" s="7">
        <f t="shared" si="47"/>
        <v>0</v>
      </c>
      <c r="BP59" s="9">
        <f t="shared" si="105"/>
        <v>0</v>
      </c>
      <c r="BQ59" s="9"/>
      <c r="BR59" s="9">
        <f t="shared" si="106"/>
        <v>0</v>
      </c>
      <c r="BS59" s="10">
        <f t="shared" si="50"/>
        <v>0</v>
      </c>
      <c r="BT59" s="7">
        <f t="shared" si="51"/>
        <v>0</v>
      </c>
      <c r="BU59" s="9">
        <f t="shared" si="107"/>
        <v>0</v>
      </c>
      <c r="BV59" s="9"/>
      <c r="BW59" s="9">
        <f t="shared" si="108"/>
        <v>0</v>
      </c>
      <c r="BX59" s="10">
        <f t="shared" si="54"/>
        <v>0</v>
      </c>
      <c r="BY59" s="7">
        <f t="shared" si="55"/>
        <v>0</v>
      </c>
      <c r="BZ59" s="9">
        <f t="shared" si="109"/>
        <v>0</v>
      </c>
      <c r="CA59" s="9"/>
      <c r="CB59" s="9">
        <f t="shared" si="110"/>
        <v>0</v>
      </c>
      <c r="CC59" s="10">
        <f t="shared" si="58"/>
        <v>0</v>
      </c>
      <c r="CD59" s="7">
        <f t="shared" si="59"/>
        <v>0</v>
      </c>
      <c r="CE59" s="9">
        <f t="shared" si="111"/>
        <v>0</v>
      </c>
      <c r="CF59" s="9"/>
      <c r="CG59" s="9">
        <f t="shared" si="112"/>
        <v>0</v>
      </c>
      <c r="CH59" s="10">
        <f t="shared" si="62"/>
        <v>0</v>
      </c>
      <c r="CI59" s="34">
        <f t="shared" si="63"/>
        <v>950</v>
      </c>
      <c r="CJ59" s="35">
        <f t="shared" si="113"/>
        <v>1140</v>
      </c>
      <c r="CK59" s="35">
        <v>950000</v>
      </c>
      <c r="CL59" s="35">
        <f t="shared" si="114"/>
        <v>190000</v>
      </c>
      <c r="CM59" s="36">
        <f t="shared" si="66"/>
        <v>1140000</v>
      </c>
      <c r="CN59" s="20">
        <f t="shared" si="67"/>
        <v>950000</v>
      </c>
    </row>
    <row r="60" spans="1:92" s="11" customFormat="1" x14ac:dyDescent="0.25">
      <c r="A60" s="24">
        <v>55</v>
      </c>
      <c r="B60" s="25" t="s">
        <v>122</v>
      </c>
      <c r="C60" s="26" t="s">
        <v>123</v>
      </c>
      <c r="D60" s="27">
        <v>120</v>
      </c>
      <c r="E60" s="27">
        <v>2900</v>
      </c>
      <c r="F60" s="28">
        <f t="shared" si="8"/>
        <v>348000</v>
      </c>
      <c r="G60" s="7">
        <f t="shared" si="9"/>
        <v>0</v>
      </c>
      <c r="H60" s="9">
        <f t="shared" si="87"/>
        <v>0</v>
      </c>
      <c r="I60" s="9"/>
      <c r="J60" s="9">
        <f t="shared" si="11"/>
        <v>0</v>
      </c>
      <c r="K60" s="10">
        <f t="shared" si="12"/>
        <v>0</v>
      </c>
      <c r="L60" s="7">
        <f t="shared" si="13"/>
        <v>0</v>
      </c>
      <c r="M60" s="9">
        <f t="shared" si="88"/>
        <v>0</v>
      </c>
      <c r="N60" s="9"/>
      <c r="O60" s="9">
        <f t="shared" si="115"/>
        <v>0</v>
      </c>
      <c r="P60" s="10">
        <f t="shared" si="16"/>
        <v>0</v>
      </c>
      <c r="Q60" s="7">
        <f t="shared" si="17"/>
        <v>0</v>
      </c>
      <c r="R60" s="9">
        <f t="shared" si="89"/>
        <v>0</v>
      </c>
      <c r="S60" s="9"/>
      <c r="T60" s="9">
        <f t="shared" si="90"/>
        <v>0</v>
      </c>
      <c r="U60" s="10">
        <f t="shared" si="20"/>
        <v>0</v>
      </c>
      <c r="V60" s="7">
        <f t="shared" si="0"/>
        <v>0</v>
      </c>
      <c r="W60" s="9">
        <f t="shared" si="1"/>
        <v>0</v>
      </c>
      <c r="X60" s="9"/>
      <c r="Y60" s="9">
        <f t="shared" si="117"/>
        <v>0</v>
      </c>
      <c r="Z60" s="10">
        <f t="shared" si="3"/>
        <v>0</v>
      </c>
      <c r="AA60" s="7">
        <f t="shared" si="4"/>
        <v>0</v>
      </c>
      <c r="AB60" s="9">
        <f t="shared" si="5"/>
        <v>0</v>
      </c>
      <c r="AC60" s="9"/>
      <c r="AD60" s="9">
        <f t="shared" si="118"/>
        <v>0</v>
      </c>
      <c r="AE60" s="10">
        <f t="shared" si="7"/>
        <v>0</v>
      </c>
      <c r="AF60" s="7">
        <f t="shared" si="21"/>
        <v>0</v>
      </c>
      <c r="AG60" s="9">
        <f t="shared" si="92"/>
        <v>0</v>
      </c>
      <c r="AH60" s="9"/>
      <c r="AI60" s="9">
        <f t="shared" si="116"/>
        <v>0</v>
      </c>
      <c r="AJ60" s="10">
        <f t="shared" si="24"/>
        <v>0</v>
      </c>
      <c r="AK60" s="7">
        <f t="shared" si="25"/>
        <v>0</v>
      </c>
      <c r="AL60" s="9">
        <f t="shared" si="93"/>
        <v>0</v>
      </c>
      <c r="AM60" s="9"/>
      <c r="AN60" s="9">
        <f t="shared" si="94"/>
        <v>0</v>
      </c>
      <c r="AO60" s="10">
        <f t="shared" si="28"/>
        <v>0</v>
      </c>
      <c r="AP60" s="7">
        <f t="shared" si="29"/>
        <v>0</v>
      </c>
      <c r="AQ60" s="9">
        <f t="shared" si="95"/>
        <v>0</v>
      </c>
      <c r="AR60" s="9"/>
      <c r="AS60" s="9">
        <f t="shared" si="96"/>
        <v>0</v>
      </c>
      <c r="AT60" s="10">
        <f t="shared" si="32"/>
        <v>0</v>
      </c>
      <c r="AU60" s="7">
        <f t="shared" si="33"/>
        <v>0</v>
      </c>
      <c r="AV60" s="9">
        <f t="shared" si="97"/>
        <v>0</v>
      </c>
      <c r="AW60" s="9"/>
      <c r="AX60" s="9">
        <f t="shared" si="98"/>
        <v>0</v>
      </c>
      <c r="AY60" s="10">
        <f t="shared" si="36"/>
        <v>0</v>
      </c>
      <c r="AZ60" s="7">
        <f t="shared" si="37"/>
        <v>0</v>
      </c>
      <c r="BA60" s="9">
        <f t="shared" si="99"/>
        <v>0</v>
      </c>
      <c r="BB60" s="9"/>
      <c r="BC60" s="9">
        <f t="shared" si="100"/>
        <v>0</v>
      </c>
      <c r="BD60" s="10">
        <f t="shared" si="40"/>
        <v>0</v>
      </c>
      <c r="BE60" s="7">
        <f t="shared" si="41"/>
        <v>0</v>
      </c>
      <c r="BF60" s="9">
        <f t="shared" si="101"/>
        <v>0</v>
      </c>
      <c r="BG60" s="9"/>
      <c r="BH60" s="9">
        <f t="shared" si="102"/>
        <v>0</v>
      </c>
      <c r="BI60" s="10">
        <f t="shared" si="43"/>
        <v>0</v>
      </c>
      <c r="BJ60" s="7">
        <f t="shared" si="44"/>
        <v>0</v>
      </c>
      <c r="BK60" s="9">
        <f t="shared" si="103"/>
        <v>0</v>
      </c>
      <c r="BL60" s="9"/>
      <c r="BM60" s="9">
        <f t="shared" si="104"/>
        <v>0</v>
      </c>
      <c r="BN60" s="10">
        <f t="shared" si="46"/>
        <v>0</v>
      </c>
      <c r="BO60" s="34">
        <f t="shared" si="47"/>
        <v>2416.6666666666665</v>
      </c>
      <c r="BP60" s="35">
        <f t="shared" si="105"/>
        <v>2900</v>
      </c>
      <c r="BQ60" s="35">
        <v>290000</v>
      </c>
      <c r="BR60" s="35">
        <f t="shared" si="106"/>
        <v>58000</v>
      </c>
      <c r="BS60" s="36">
        <f t="shared" si="50"/>
        <v>348000</v>
      </c>
      <c r="BT60" s="7">
        <f t="shared" si="51"/>
        <v>0</v>
      </c>
      <c r="BU60" s="9">
        <f t="shared" si="107"/>
        <v>0</v>
      </c>
      <c r="BV60" s="9"/>
      <c r="BW60" s="9">
        <f t="shared" si="108"/>
        <v>0</v>
      </c>
      <c r="BX60" s="10">
        <f t="shared" si="54"/>
        <v>0</v>
      </c>
      <c r="BY60" s="7">
        <f t="shared" si="55"/>
        <v>0</v>
      </c>
      <c r="BZ60" s="9">
        <f t="shared" si="109"/>
        <v>0</v>
      </c>
      <c r="CA60" s="9"/>
      <c r="CB60" s="9">
        <f t="shared" si="110"/>
        <v>0</v>
      </c>
      <c r="CC60" s="10">
        <f t="shared" si="58"/>
        <v>0</v>
      </c>
      <c r="CD60" s="7">
        <f t="shared" si="59"/>
        <v>0</v>
      </c>
      <c r="CE60" s="9">
        <f t="shared" si="111"/>
        <v>0</v>
      </c>
      <c r="CF60" s="9"/>
      <c r="CG60" s="9">
        <f t="shared" si="112"/>
        <v>0</v>
      </c>
      <c r="CH60" s="10">
        <f t="shared" si="62"/>
        <v>0</v>
      </c>
      <c r="CI60" s="7">
        <f t="shared" si="63"/>
        <v>0</v>
      </c>
      <c r="CJ60" s="9">
        <f t="shared" si="113"/>
        <v>0</v>
      </c>
      <c r="CK60" s="9"/>
      <c r="CL60" s="9">
        <f t="shared" si="114"/>
        <v>0</v>
      </c>
      <c r="CM60" s="10">
        <f t="shared" si="66"/>
        <v>0</v>
      </c>
      <c r="CN60" s="20">
        <f t="shared" si="67"/>
        <v>290000</v>
      </c>
    </row>
    <row r="61" spans="1:92" s="11" customFormat="1" x14ac:dyDescent="0.25">
      <c r="A61" s="24">
        <v>56</v>
      </c>
      <c r="B61" s="25" t="s">
        <v>124</v>
      </c>
      <c r="C61" s="26" t="s">
        <v>125</v>
      </c>
      <c r="D61" s="27">
        <v>6</v>
      </c>
      <c r="E61" s="27">
        <v>85000</v>
      </c>
      <c r="F61" s="28">
        <f t="shared" si="8"/>
        <v>510000</v>
      </c>
      <c r="G61" s="7">
        <f t="shared" si="9"/>
        <v>0</v>
      </c>
      <c r="H61" s="9">
        <f t="shared" si="87"/>
        <v>0</v>
      </c>
      <c r="I61" s="9"/>
      <c r="J61" s="9">
        <f t="shared" si="11"/>
        <v>0</v>
      </c>
      <c r="K61" s="10">
        <f t="shared" si="12"/>
        <v>0</v>
      </c>
      <c r="L61" s="7">
        <f t="shared" si="13"/>
        <v>0</v>
      </c>
      <c r="M61" s="9">
        <f t="shared" si="88"/>
        <v>0</v>
      </c>
      <c r="N61" s="9"/>
      <c r="O61" s="9">
        <f t="shared" si="115"/>
        <v>0</v>
      </c>
      <c r="P61" s="10">
        <f t="shared" si="16"/>
        <v>0</v>
      </c>
      <c r="Q61" s="7">
        <f t="shared" si="17"/>
        <v>0</v>
      </c>
      <c r="R61" s="9">
        <f t="shared" si="89"/>
        <v>0</v>
      </c>
      <c r="S61" s="9"/>
      <c r="T61" s="9">
        <f t="shared" si="90"/>
        <v>0</v>
      </c>
      <c r="U61" s="10">
        <f t="shared" si="20"/>
        <v>0</v>
      </c>
      <c r="V61" s="7">
        <f t="shared" si="0"/>
        <v>0</v>
      </c>
      <c r="W61" s="9">
        <f t="shared" si="1"/>
        <v>0</v>
      </c>
      <c r="X61" s="9"/>
      <c r="Y61" s="9">
        <f t="shared" si="117"/>
        <v>0</v>
      </c>
      <c r="Z61" s="10">
        <f t="shared" si="3"/>
        <v>0</v>
      </c>
      <c r="AA61" s="7">
        <f t="shared" si="4"/>
        <v>0</v>
      </c>
      <c r="AB61" s="9">
        <f t="shared" si="5"/>
        <v>0</v>
      </c>
      <c r="AC61" s="9"/>
      <c r="AD61" s="9">
        <f t="shared" si="118"/>
        <v>0</v>
      </c>
      <c r="AE61" s="10">
        <f t="shared" si="7"/>
        <v>0</v>
      </c>
      <c r="AF61" s="7">
        <f t="shared" si="21"/>
        <v>0</v>
      </c>
      <c r="AG61" s="9">
        <f t="shared" si="92"/>
        <v>0</v>
      </c>
      <c r="AH61" s="9"/>
      <c r="AI61" s="9">
        <f t="shared" si="116"/>
        <v>0</v>
      </c>
      <c r="AJ61" s="10">
        <f t="shared" si="24"/>
        <v>0</v>
      </c>
      <c r="AK61" s="7">
        <f t="shared" si="25"/>
        <v>0</v>
      </c>
      <c r="AL61" s="9">
        <f t="shared" si="93"/>
        <v>0</v>
      </c>
      <c r="AM61" s="9"/>
      <c r="AN61" s="9">
        <f t="shared" si="94"/>
        <v>0</v>
      </c>
      <c r="AO61" s="10">
        <f t="shared" si="28"/>
        <v>0</v>
      </c>
      <c r="AP61" s="7">
        <f t="shared" si="29"/>
        <v>0</v>
      </c>
      <c r="AQ61" s="9">
        <f t="shared" si="95"/>
        <v>0</v>
      </c>
      <c r="AR61" s="9"/>
      <c r="AS61" s="9">
        <f t="shared" si="96"/>
        <v>0</v>
      </c>
      <c r="AT61" s="10">
        <f t="shared" si="32"/>
        <v>0</v>
      </c>
      <c r="AU61" s="7">
        <f t="shared" si="33"/>
        <v>0</v>
      </c>
      <c r="AV61" s="9">
        <f t="shared" si="97"/>
        <v>0</v>
      </c>
      <c r="AW61" s="9"/>
      <c r="AX61" s="9">
        <f t="shared" si="98"/>
        <v>0</v>
      </c>
      <c r="AY61" s="10">
        <f t="shared" si="36"/>
        <v>0</v>
      </c>
      <c r="AZ61" s="7">
        <f t="shared" si="37"/>
        <v>0</v>
      </c>
      <c r="BA61" s="9">
        <f t="shared" si="99"/>
        <v>0</v>
      </c>
      <c r="BB61" s="9"/>
      <c r="BC61" s="9">
        <f t="shared" si="100"/>
        <v>0</v>
      </c>
      <c r="BD61" s="10">
        <f t="shared" si="40"/>
        <v>0</v>
      </c>
      <c r="BE61" s="7">
        <f t="shared" si="41"/>
        <v>0</v>
      </c>
      <c r="BF61" s="9">
        <f t="shared" si="101"/>
        <v>0</v>
      </c>
      <c r="BG61" s="9"/>
      <c r="BH61" s="9">
        <f t="shared" si="102"/>
        <v>0</v>
      </c>
      <c r="BI61" s="10">
        <f t="shared" si="43"/>
        <v>0</v>
      </c>
      <c r="BJ61" s="7">
        <f t="shared" si="44"/>
        <v>0</v>
      </c>
      <c r="BK61" s="9">
        <f t="shared" si="103"/>
        <v>0</v>
      </c>
      <c r="BL61" s="9"/>
      <c r="BM61" s="9">
        <f t="shared" si="104"/>
        <v>0</v>
      </c>
      <c r="BN61" s="10">
        <f t="shared" si="46"/>
        <v>0</v>
      </c>
      <c r="BO61" s="34">
        <f t="shared" si="47"/>
        <v>70833.333333333328</v>
      </c>
      <c r="BP61" s="35">
        <f t="shared" si="105"/>
        <v>85000</v>
      </c>
      <c r="BQ61" s="35">
        <v>425000</v>
      </c>
      <c r="BR61" s="35">
        <f t="shared" si="106"/>
        <v>85000</v>
      </c>
      <c r="BS61" s="36">
        <f t="shared" si="50"/>
        <v>510000</v>
      </c>
      <c r="BT61" s="7">
        <f t="shared" si="51"/>
        <v>0</v>
      </c>
      <c r="BU61" s="9">
        <f t="shared" si="107"/>
        <v>0</v>
      </c>
      <c r="BV61" s="9"/>
      <c r="BW61" s="9">
        <f t="shared" si="108"/>
        <v>0</v>
      </c>
      <c r="BX61" s="10">
        <f t="shared" si="54"/>
        <v>0</v>
      </c>
      <c r="BY61" s="7">
        <f t="shared" si="55"/>
        <v>0</v>
      </c>
      <c r="BZ61" s="9">
        <f t="shared" si="109"/>
        <v>0</v>
      </c>
      <c r="CA61" s="9"/>
      <c r="CB61" s="9">
        <f t="shared" si="110"/>
        <v>0</v>
      </c>
      <c r="CC61" s="10">
        <f t="shared" si="58"/>
        <v>0</v>
      </c>
      <c r="CD61" s="7">
        <f t="shared" si="59"/>
        <v>0</v>
      </c>
      <c r="CE61" s="9">
        <f t="shared" si="111"/>
        <v>0</v>
      </c>
      <c r="CF61" s="9"/>
      <c r="CG61" s="9">
        <f t="shared" si="112"/>
        <v>0</v>
      </c>
      <c r="CH61" s="10">
        <f t="shared" si="62"/>
        <v>0</v>
      </c>
      <c r="CI61" s="7">
        <f t="shared" si="63"/>
        <v>0</v>
      </c>
      <c r="CJ61" s="9">
        <f t="shared" si="113"/>
        <v>0</v>
      </c>
      <c r="CK61" s="9"/>
      <c r="CL61" s="9">
        <f t="shared" si="114"/>
        <v>0</v>
      </c>
      <c r="CM61" s="10">
        <f t="shared" si="66"/>
        <v>0</v>
      </c>
      <c r="CN61" s="20">
        <f t="shared" si="67"/>
        <v>425000</v>
      </c>
    </row>
    <row r="62" spans="1:92" s="11" customFormat="1" x14ac:dyDescent="0.25">
      <c r="A62" s="24">
        <v>57</v>
      </c>
      <c r="B62" s="25" t="s">
        <v>126</v>
      </c>
      <c r="C62" s="26" t="s">
        <v>127</v>
      </c>
      <c r="D62" s="27">
        <v>10</v>
      </c>
      <c r="E62" s="27">
        <v>50000</v>
      </c>
      <c r="F62" s="28">
        <f t="shared" si="8"/>
        <v>500000</v>
      </c>
      <c r="G62" s="7">
        <f t="shared" si="9"/>
        <v>0</v>
      </c>
      <c r="H62" s="9">
        <f t="shared" si="87"/>
        <v>0</v>
      </c>
      <c r="I62" s="9"/>
      <c r="J62" s="9">
        <f t="shared" si="11"/>
        <v>0</v>
      </c>
      <c r="K62" s="10">
        <f t="shared" si="12"/>
        <v>0</v>
      </c>
      <c r="L62" s="7">
        <f t="shared" si="13"/>
        <v>0</v>
      </c>
      <c r="M62" s="9">
        <f t="shared" si="88"/>
        <v>0</v>
      </c>
      <c r="N62" s="9"/>
      <c r="O62" s="9">
        <f t="shared" si="115"/>
        <v>0</v>
      </c>
      <c r="P62" s="10">
        <f t="shared" si="16"/>
        <v>0</v>
      </c>
      <c r="Q62" s="7">
        <f t="shared" si="17"/>
        <v>0</v>
      </c>
      <c r="R62" s="9">
        <f t="shared" si="89"/>
        <v>0</v>
      </c>
      <c r="S62" s="9"/>
      <c r="T62" s="9">
        <f t="shared" si="90"/>
        <v>0</v>
      </c>
      <c r="U62" s="10">
        <f t="shared" si="20"/>
        <v>0</v>
      </c>
      <c r="V62" s="7">
        <f t="shared" si="0"/>
        <v>0</v>
      </c>
      <c r="W62" s="9">
        <f t="shared" si="1"/>
        <v>0</v>
      </c>
      <c r="X62" s="9"/>
      <c r="Y62" s="9">
        <f t="shared" si="117"/>
        <v>0</v>
      </c>
      <c r="Z62" s="10">
        <f t="shared" si="3"/>
        <v>0</v>
      </c>
      <c r="AA62" s="7">
        <f t="shared" si="4"/>
        <v>0</v>
      </c>
      <c r="AB62" s="9">
        <f t="shared" si="5"/>
        <v>0</v>
      </c>
      <c r="AC62" s="9"/>
      <c r="AD62" s="9">
        <f t="shared" si="118"/>
        <v>0</v>
      </c>
      <c r="AE62" s="10">
        <f t="shared" si="7"/>
        <v>0</v>
      </c>
      <c r="AF62" s="7">
        <f t="shared" si="21"/>
        <v>0</v>
      </c>
      <c r="AG62" s="9">
        <f t="shared" si="92"/>
        <v>0</v>
      </c>
      <c r="AH62" s="9"/>
      <c r="AI62" s="9">
        <f t="shared" si="116"/>
        <v>0</v>
      </c>
      <c r="AJ62" s="10">
        <f t="shared" si="24"/>
        <v>0</v>
      </c>
      <c r="AK62" s="7">
        <f t="shared" si="25"/>
        <v>0</v>
      </c>
      <c r="AL62" s="9">
        <f t="shared" si="93"/>
        <v>0</v>
      </c>
      <c r="AM62" s="9"/>
      <c r="AN62" s="9">
        <f t="shared" si="94"/>
        <v>0</v>
      </c>
      <c r="AO62" s="10">
        <f t="shared" si="28"/>
        <v>0</v>
      </c>
      <c r="AP62" s="7">
        <f t="shared" si="29"/>
        <v>0</v>
      </c>
      <c r="AQ62" s="9">
        <f t="shared" si="95"/>
        <v>0</v>
      </c>
      <c r="AR62" s="9"/>
      <c r="AS62" s="9">
        <f t="shared" si="96"/>
        <v>0</v>
      </c>
      <c r="AT62" s="10">
        <f t="shared" si="32"/>
        <v>0</v>
      </c>
      <c r="AU62" s="7">
        <f t="shared" si="33"/>
        <v>0</v>
      </c>
      <c r="AV62" s="9">
        <f t="shared" si="97"/>
        <v>0</v>
      </c>
      <c r="AW62" s="9"/>
      <c r="AX62" s="9">
        <f t="shared" si="98"/>
        <v>0</v>
      </c>
      <c r="AY62" s="10">
        <f t="shared" si="36"/>
        <v>0</v>
      </c>
      <c r="AZ62" s="7">
        <f t="shared" si="37"/>
        <v>0</v>
      </c>
      <c r="BA62" s="9">
        <f t="shared" si="99"/>
        <v>0</v>
      </c>
      <c r="BB62" s="9"/>
      <c r="BC62" s="9">
        <f t="shared" si="100"/>
        <v>0</v>
      </c>
      <c r="BD62" s="10">
        <f t="shared" si="40"/>
        <v>0</v>
      </c>
      <c r="BE62" s="7">
        <f t="shared" si="41"/>
        <v>0</v>
      </c>
      <c r="BF62" s="9">
        <f t="shared" si="101"/>
        <v>0</v>
      </c>
      <c r="BG62" s="9"/>
      <c r="BH62" s="9">
        <f t="shared" si="102"/>
        <v>0</v>
      </c>
      <c r="BI62" s="10">
        <f t="shared" si="43"/>
        <v>0</v>
      </c>
      <c r="BJ62" s="7">
        <f t="shared" si="44"/>
        <v>0</v>
      </c>
      <c r="BK62" s="9">
        <f t="shared" si="103"/>
        <v>0</v>
      </c>
      <c r="BL62" s="9"/>
      <c r="BM62" s="9">
        <f t="shared" si="104"/>
        <v>0</v>
      </c>
      <c r="BN62" s="10">
        <f t="shared" si="46"/>
        <v>0</v>
      </c>
      <c r="BO62" s="34">
        <f t="shared" si="47"/>
        <v>41666.667000000001</v>
      </c>
      <c r="BP62" s="35">
        <f t="shared" si="105"/>
        <v>50000.000399999997</v>
      </c>
      <c r="BQ62" s="35">
        <v>416666.67</v>
      </c>
      <c r="BR62" s="35">
        <f t="shared" si="106"/>
        <v>83333.334000000003</v>
      </c>
      <c r="BS62" s="36">
        <f t="shared" si="50"/>
        <v>500000.00399999996</v>
      </c>
      <c r="BT62" s="7">
        <f t="shared" si="51"/>
        <v>0</v>
      </c>
      <c r="BU62" s="9">
        <f t="shared" si="107"/>
        <v>0</v>
      </c>
      <c r="BV62" s="9"/>
      <c r="BW62" s="9">
        <f t="shared" si="108"/>
        <v>0</v>
      </c>
      <c r="BX62" s="10">
        <f t="shared" si="54"/>
        <v>0</v>
      </c>
      <c r="BY62" s="7">
        <f t="shared" si="55"/>
        <v>0</v>
      </c>
      <c r="BZ62" s="9">
        <f t="shared" si="109"/>
        <v>0</v>
      </c>
      <c r="CA62" s="9"/>
      <c r="CB62" s="9">
        <f t="shared" si="110"/>
        <v>0</v>
      </c>
      <c r="CC62" s="10">
        <f t="shared" si="58"/>
        <v>0</v>
      </c>
      <c r="CD62" s="7">
        <f t="shared" si="59"/>
        <v>0</v>
      </c>
      <c r="CE62" s="9">
        <f t="shared" si="111"/>
        <v>0</v>
      </c>
      <c r="CF62" s="9"/>
      <c r="CG62" s="9">
        <f t="shared" si="112"/>
        <v>0</v>
      </c>
      <c r="CH62" s="10">
        <f t="shared" si="62"/>
        <v>0</v>
      </c>
      <c r="CI62" s="7">
        <f t="shared" si="63"/>
        <v>0</v>
      </c>
      <c r="CJ62" s="9">
        <f t="shared" si="113"/>
        <v>0</v>
      </c>
      <c r="CK62" s="9"/>
      <c r="CL62" s="9">
        <f t="shared" si="114"/>
        <v>0</v>
      </c>
      <c r="CM62" s="10">
        <f t="shared" si="66"/>
        <v>0</v>
      </c>
      <c r="CN62" s="20">
        <f t="shared" si="67"/>
        <v>416666.67</v>
      </c>
    </row>
    <row r="63" spans="1:92" s="11" customFormat="1" x14ac:dyDescent="0.25">
      <c r="A63" s="24">
        <v>58</v>
      </c>
      <c r="B63" s="25" t="s">
        <v>128</v>
      </c>
      <c r="C63" s="26" t="s">
        <v>129</v>
      </c>
      <c r="D63" s="27">
        <v>10</v>
      </c>
      <c r="E63" s="27">
        <v>84000</v>
      </c>
      <c r="F63" s="28">
        <f t="shared" si="8"/>
        <v>840000</v>
      </c>
      <c r="G63" s="7">
        <f t="shared" si="9"/>
        <v>0</v>
      </c>
      <c r="H63" s="9">
        <f t="shared" si="87"/>
        <v>0</v>
      </c>
      <c r="I63" s="9"/>
      <c r="J63" s="9">
        <f t="shared" si="11"/>
        <v>0</v>
      </c>
      <c r="K63" s="10">
        <f t="shared" si="12"/>
        <v>0</v>
      </c>
      <c r="L63" s="7">
        <f t="shared" si="13"/>
        <v>0</v>
      </c>
      <c r="M63" s="9">
        <f t="shared" si="88"/>
        <v>0</v>
      </c>
      <c r="N63" s="9"/>
      <c r="O63" s="9">
        <f t="shared" si="115"/>
        <v>0</v>
      </c>
      <c r="P63" s="10">
        <f t="shared" si="16"/>
        <v>0</v>
      </c>
      <c r="Q63" s="7">
        <f t="shared" si="17"/>
        <v>0</v>
      </c>
      <c r="R63" s="9">
        <f t="shared" si="89"/>
        <v>0</v>
      </c>
      <c r="S63" s="9"/>
      <c r="T63" s="9">
        <f t="shared" si="90"/>
        <v>0</v>
      </c>
      <c r="U63" s="10">
        <f t="shared" si="20"/>
        <v>0</v>
      </c>
      <c r="V63" s="7">
        <f t="shared" si="0"/>
        <v>0</v>
      </c>
      <c r="W63" s="9">
        <f t="shared" si="1"/>
        <v>0</v>
      </c>
      <c r="X63" s="9"/>
      <c r="Y63" s="9">
        <f t="shared" si="117"/>
        <v>0</v>
      </c>
      <c r="Z63" s="10">
        <f t="shared" si="3"/>
        <v>0</v>
      </c>
      <c r="AA63" s="7">
        <f t="shared" si="4"/>
        <v>0</v>
      </c>
      <c r="AB63" s="9">
        <f t="shared" si="5"/>
        <v>0</v>
      </c>
      <c r="AC63" s="9"/>
      <c r="AD63" s="9">
        <f t="shared" si="118"/>
        <v>0</v>
      </c>
      <c r="AE63" s="10">
        <f t="shared" si="7"/>
        <v>0</v>
      </c>
      <c r="AF63" s="7">
        <f t="shared" si="21"/>
        <v>0</v>
      </c>
      <c r="AG63" s="9">
        <f t="shared" si="92"/>
        <v>0</v>
      </c>
      <c r="AH63" s="9"/>
      <c r="AI63" s="9">
        <f t="shared" si="116"/>
        <v>0</v>
      </c>
      <c r="AJ63" s="10">
        <f t="shared" si="24"/>
        <v>0</v>
      </c>
      <c r="AK63" s="7">
        <f t="shared" si="25"/>
        <v>0</v>
      </c>
      <c r="AL63" s="9">
        <f t="shared" si="93"/>
        <v>0</v>
      </c>
      <c r="AM63" s="9"/>
      <c r="AN63" s="9">
        <f t="shared" si="94"/>
        <v>0</v>
      </c>
      <c r="AO63" s="10">
        <f t="shared" si="28"/>
        <v>0</v>
      </c>
      <c r="AP63" s="7">
        <f t="shared" si="29"/>
        <v>0</v>
      </c>
      <c r="AQ63" s="9">
        <f t="shared" si="95"/>
        <v>0</v>
      </c>
      <c r="AR63" s="9"/>
      <c r="AS63" s="9">
        <f t="shared" si="96"/>
        <v>0</v>
      </c>
      <c r="AT63" s="10">
        <f t="shared" si="32"/>
        <v>0</v>
      </c>
      <c r="AU63" s="7">
        <f t="shared" si="33"/>
        <v>0</v>
      </c>
      <c r="AV63" s="9">
        <f t="shared" si="97"/>
        <v>0</v>
      </c>
      <c r="AW63" s="9"/>
      <c r="AX63" s="9">
        <f t="shared" si="98"/>
        <v>0</v>
      </c>
      <c r="AY63" s="10">
        <f t="shared" si="36"/>
        <v>0</v>
      </c>
      <c r="AZ63" s="7">
        <f t="shared" si="37"/>
        <v>0</v>
      </c>
      <c r="BA63" s="9">
        <f t="shared" si="99"/>
        <v>0</v>
      </c>
      <c r="BB63" s="9"/>
      <c r="BC63" s="9">
        <f t="shared" si="100"/>
        <v>0</v>
      </c>
      <c r="BD63" s="10">
        <f t="shared" si="40"/>
        <v>0</v>
      </c>
      <c r="BE63" s="7">
        <f t="shared" si="41"/>
        <v>0</v>
      </c>
      <c r="BF63" s="9">
        <f t="shared" si="101"/>
        <v>0</v>
      </c>
      <c r="BG63" s="9"/>
      <c r="BH63" s="9">
        <f t="shared" si="102"/>
        <v>0</v>
      </c>
      <c r="BI63" s="10">
        <f t="shared" si="43"/>
        <v>0</v>
      </c>
      <c r="BJ63" s="7">
        <f t="shared" si="44"/>
        <v>0</v>
      </c>
      <c r="BK63" s="9">
        <f t="shared" si="103"/>
        <v>0</v>
      </c>
      <c r="BL63" s="9"/>
      <c r="BM63" s="9">
        <f t="shared" si="104"/>
        <v>0</v>
      </c>
      <c r="BN63" s="10">
        <f t="shared" si="46"/>
        <v>0</v>
      </c>
      <c r="BO63" s="34">
        <f t="shared" si="47"/>
        <v>70000</v>
      </c>
      <c r="BP63" s="35">
        <f t="shared" si="105"/>
        <v>84000</v>
      </c>
      <c r="BQ63" s="35">
        <v>700000</v>
      </c>
      <c r="BR63" s="35">
        <f t="shared" si="106"/>
        <v>140000</v>
      </c>
      <c r="BS63" s="36">
        <f t="shared" si="50"/>
        <v>840000</v>
      </c>
      <c r="BT63" s="7">
        <f t="shared" si="51"/>
        <v>0</v>
      </c>
      <c r="BU63" s="9">
        <f t="shared" si="107"/>
        <v>0</v>
      </c>
      <c r="BV63" s="9"/>
      <c r="BW63" s="9">
        <f t="shared" si="108"/>
        <v>0</v>
      </c>
      <c r="BX63" s="10">
        <f t="shared" si="54"/>
        <v>0</v>
      </c>
      <c r="BY63" s="7">
        <f t="shared" si="55"/>
        <v>0</v>
      </c>
      <c r="BZ63" s="9">
        <f t="shared" si="109"/>
        <v>0</v>
      </c>
      <c r="CA63" s="9"/>
      <c r="CB63" s="9">
        <f t="shared" si="110"/>
        <v>0</v>
      </c>
      <c r="CC63" s="10">
        <f t="shared" si="58"/>
        <v>0</v>
      </c>
      <c r="CD63" s="7">
        <f t="shared" si="59"/>
        <v>0</v>
      </c>
      <c r="CE63" s="9">
        <f t="shared" si="111"/>
        <v>0</v>
      </c>
      <c r="CF63" s="9"/>
      <c r="CG63" s="9">
        <f t="shared" si="112"/>
        <v>0</v>
      </c>
      <c r="CH63" s="10">
        <f t="shared" si="62"/>
        <v>0</v>
      </c>
      <c r="CI63" s="7">
        <f t="shared" si="63"/>
        <v>0</v>
      </c>
      <c r="CJ63" s="9">
        <f t="shared" si="113"/>
        <v>0</v>
      </c>
      <c r="CK63" s="9"/>
      <c r="CL63" s="9">
        <f t="shared" si="114"/>
        <v>0</v>
      </c>
      <c r="CM63" s="10">
        <f t="shared" si="66"/>
        <v>0</v>
      </c>
      <c r="CN63" s="20">
        <f t="shared" si="67"/>
        <v>700000</v>
      </c>
    </row>
    <row r="64" spans="1:92" s="11" customFormat="1" x14ac:dyDescent="0.25">
      <c r="A64" s="24">
        <v>59</v>
      </c>
      <c r="B64" s="25" t="s">
        <v>130</v>
      </c>
      <c r="C64" s="26" t="s">
        <v>131</v>
      </c>
      <c r="D64" s="27">
        <v>100</v>
      </c>
      <c r="E64" s="27">
        <v>200</v>
      </c>
      <c r="F64" s="28">
        <f t="shared" si="8"/>
        <v>20000</v>
      </c>
      <c r="G64" s="7">
        <f t="shared" si="9"/>
        <v>0</v>
      </c>
      <c r="H64" s="9">
        <f t="shared" si="87"/>
        <v>0</v>
      </c>
      <c r="I64" s="9"/>
      <c r="J64" s="9">
        <f t="shared" si="11"/>
        <v>0</v>
      </c>
      <c r="K64" s="10">
        <f t="shared" si="12"/>
        <v>0</v>
      </c>
      <c r="L64" s="7">
        <f t="shared" si="13"/>
        <v>0</v>
      </c>
      <c r="M64" s="9">
        <f t="shared" si="88"/>
        <v>0</v>
      </c>
      <c r="N64" s="9"/>
      <c r="O64" s="9">
        <f t="shared" si="115"/>
        <v>0</v>
      </c>
      <c r="P64" s="10">
        <f t="shared" si="16"/>
        <v>0</v>
      </c>
      <c r="Q64" s="7">
        <f t="shared" si="17"/>
        <v>0</v>
      </c>
      <c r="R64" s="9">
        <f t="shared" si="89"/>
        <v>0</v>
      </c>
      <c r="S64" s="9"/>
      <c r="T64" s="9">
        <f t="shared" si="90"/>
        <v>0</v>
      </c>
      <c r="U64" s="10">
        <f t="shared" si="20"/>
        <v>0</v>
      </c>
      <c r="V64" s="7">
        <f t="shared" si="0"/>
        <v>0</v>
      </c>
      <c r="W64" s="9">
        <f t="shared" si="1"/>
        <v>0</v>
      </c>
      <c r="X64" s="9"/>
      <c r="Y64" s="9">
        <f t="shared" si="117"/>
        <v>0</v>
      </c>
      <c r="Z64" s="10">
        <f t="shared" si="3"/>
        <v>0</v>
      </c>
      <c r="AA64" s="7">
        <f t="shared" si="4"/>
        <v>0</v>
      </c>
      <c r="AB64" s="9">
        <f t="shared" si="5"/>
        <v>0</v>
      </c>
      <c r="AC64" s="9"/>
      <c r="AD64" s="9">
        <f t="shared" si="118"/>
        <v>0</v>
      </c>
      <c r="AE64" s="10">
        <f t="shared" si="7"/>
        <v>0</v>
      </c>
      <c r="AF64" s="7">
        <f t="shared" si="21"/>
        <v>0</v>
      </c>
      <c r="AG64" s="9">
        <f t="shared" si="92"/>
        <v>0</v>
      </c>
      <c r="AH64" s="9"/>
      <c r="AI64" s="9">
        <f t="shared" si="116"/>
        <v>0</v>
      </c>
      <c r="AJ64" s="10">
        <f t="shared" si="24"/>
        <v>0</v>
      </c>
      <c r="AK64" s="7">
        <f t="shared" si="25"/>
        <v>0</v>
      </c>
      <c r="AL64" s="9">
        <f t="shared" si="93"/>
        <v>0</v>
      </c>
      <c r="AM64" s="9"/>
      <c r="AN64" s="9">
        <f t="shared" si="94"/>
        <v>0</v>
      </c>
      <c r="AO64" s="10">
        <f t="shared" si="28"/>
        <v>0</v>
      </c>
      <c r="AP64" s="34">
        <f t="shared" si="29"/>
        <v>165</v>
      </c>
      <c r="AQ64" s="35">
        <f t="shared" si="95"/>
        <v>198</v>
      </c>
      <c r="AR64" s="35">
        <v>16500</v>
      </c>
      <c r="AS64" s="35">
        <f t="shared" si="96"/>
        <v>3300</v>
      </c>
      <c r="AT64" s="36">
        <f t="shared" si="32"/>
        <v>19800</v>
      </c>
      <c r="AU64" s="7">
        <f t="shared" si="33"/>
        <v>0</v>
      </c>
      <c r="AV64" s="9">
        <f t="shared" si="97"/>
        <v>0</v>
      </c>
      <c r="AW64" s="9"/>
      <c r="AX64" s="9">
        <f t="shared" si="98"/>
        <v>0</v>
      </c>
      <c r="AY64" s="10">
        <f t="shared" si="36"/>
        <v>0</v>
      </c>
      <c r="AZ64" s="7">
        <f t="shared" si="37"/>
        <v>0</v>
      </c>
      <c r="BA64" s="9">
        <f t="shared" si="99"/>
        <v>0</v>
      </c>
      <c r="BB64" s="9"/>
      <c r="BC64" s="9">
        <f t="shared" si="100"/>
        <v>0</v>
      </c>
      <c r="BD64" s="10">
        <f t="shared" si="40"/>
        <v>0</v>
      </c>
      <c r="BE64" s="7">
        <f t="shared" si="41"/>
        <v>0</v>
      </c>
      <c r="BF64" s="9">
        <f t="shared" si="101"/>
        <v>0</v>
      </c>
      <c r="BG64" s="9"/>
      <c r="BH64" s="9">
        <f t="shared" si="102"/>
        <v>0</v>
      </c>
      <c r="BI64" s="10">
        <f t="shared" si="43"/>
        <v>0</v>
      </c>
      <c r="BJ64" s="7">
        <f t="shared" si="44"/>
        <v>0</v>
      </c>
      <c r="BK64" s="9">
        <f t="shared" si="103"/>
        <v>0</v>
      </c>
      <c r="BL64" s="9"/>
      <c r="BM64" s="9">
        <f t="shared" si="104"/>
        <v>0</v>
      </c>
      <c r="BN64" s="10">
        <f t="shared" si="46"/>
        <v>0</v>
      </c>
      <c r="BO64" s="7">
        <f t="shared" si="47"/>
        <v>0</v>
      </c>
      <c r="BP64" s="9">
        <f t="shared" si="105"/>
        <v>0</v>
      </c>
      <c r="BQ64" s="9"/>
      <c r="BR64" s="9">
        <f t="shared" si="106"/>
        <v>0</v>
      </c>
      <c r="BS64" s="10">
        <f t="shared" si="50"/>
        <v>0</v>
      </c>
      <c r="BT64" s="7">
        <f t="shared" si="51"/>
        <v>0</v>
      </c>
      <c r="BU64" s="9">
        <f t="shared" si="107"/>
        <v>0</v>
      </c>
      <c r="BV64" s="9"/>
      <c r="BW64" s="9">
        <f t="shared" si="108"/>
        <v>0</v>
      </c>
      <c r="BX64" s="10">
        <f t="shared" si="54"/>
        <v>0</v>
      </c>
      <c r="BY64" s="7">
        <f t="shared" si="55"/>
        <v>0</v>
      </c>
      <c r="BZ64" s="9">
        <f t="shared" si="109"/>
        <v>0</v>
      </c>
      <c r="CA64" s="9"/>
      <c r="CB64" s="9">
        <f t="shared" si="110"/>
        <v>0</v>
      </c>
      <c r="CC64" s="10">
        <f t="shared" si="58"/>
        <v>0</v>
      </c>
      <c r="CD64" s="7">
        <f t="shared" si="59"/>
        <v>0</v>
      </c>
      <c r="CE64" s="9">
        <f t="shared" si="111"/>
        <v>0</v>
      </c>
      <c r="CF64" s="9"/>
      <c r="CG64" s="9">
        <f t="shared" si="112"/>
        <v>0</v>
      </c>
      <c r="CH64" s="10">
        <f t="shared" si="62"/>
        <v>0</v>
      </c>
      <c r="CI64" s="7">
        <f t="shared" si="63"/>
        <v>0</v>
      </c>
      <c r="CJ64" s="9">
        <f t="shared" si="113"/>
        <v>0</v>
      </c>
      <c r="CK64" s="9"/>
      <c r="CL64" s="9">
        <f t="shared" si="114"/>
        <v>0</v>
      </c>
      <c r="CM64" s="10">
        <f t="shared" si="66"/>
        <v>0</v>
      </c>
      <c r="CN64" s="20">
        <f t="shared" si="67"/>
        <v>16500</v>
      </c>
    </row>
    <row r="65" spans="1:92" s="11" customFormat="1" x14ac:dyDescent="0.25">
      <c r="A65" s="29">
        <v>60</v>
      </c>
      <c r="B65" s="30" t="s">
        <v>132</v>
      </c>
      <c r="C65" s="31" t="s">
        <v>133</v>
      </c>
      <c r="D65" s="32">
        <v>2</v>
      </c>
      <c r="E65" s="32">
        <v>40</v>
      </c>
      <c r="F65" s="33">
        <f t="shared" si="8"/>
        <v>80</v>
      </c>
      <c r="G65" s="7">
        <f t="shared" si="9"/>
        <v>0</v>
      </c>
      <c r="H65" s="9">
        <f t="shared" si="87"/>
        <v>0</v>
      </c>
      <c r="I65" s="9"/>
      <c r="J65" s="9">
        <f t="shared" si="11"/>
        <v>0</v>
      </c>
      <c r="K65" s="10">
        <f t="shared" si="12"/>
        <v>0</v>
      </c>
      <c r="L65" s="7">
        <f t="shared" si="13"/>
        <v>0</v>
      </c>
      <c r="M65" s="9">
        <f t="shared" si="88"/>
        <v>0</v>
      </c>
      <c r="N65" s="9"/>
      <c r="O65" s="9">
        <f t="shared" si="115"/>
        <v>0</v>
      </c>
      <c r="P65" s="10">
        <f t="shared" si="16"/>
        <v>0</v>
      </c>
      <c r="Q65" s="7">
        <f t="shared" si="17"/>
        <v>0</v>
      </c>
      <c r="R65" s="9">
        <f t="shared" si="89"/>
        <v>0</v>
      </c>
      <c r="S65" s="9"/>
      <c r="T65" s="9">
        <f t="shared" si="90"/>
        <v>0</v>
      </c>
      <c r="U65" s="10">
        <f t="shared" si="20"/>
        <v>0</v>
      </c>
      <c r="V65" s="7">
        <f t="shared" si="0"/>
        <v>0</v>
      </c>
      <c r="W65" s="9">
        <f t="shared" si="1"/>
        <v>0</v>
      </c>
      <c r="X65" s="9"/>
      <c r="Y65" s="9">
        <f t="shared" si="117"/>
        <v>0</v>
      </c>
      <c r="Z65" s="10">
        <f t="shared" si="3"/>
        <v>0</v>
      </c>
      <c r="AA65" s="34">
        <f t="shared" si="4"/>
        <v>6000</v>
      </c>
      <c r="AB65" s="35">
        <f t="shared" si="5"/>
        <v>7200</v>
      </c>
      <c r="AC65" s="35">
        <v>12000</v>
      </c>
      <c r="AD65" s="35">
        <f t="shared" si="118"/>
        <v>2400</v>
      </c>
      <c r="AE65" s="36">
        <f t="shared" si="7"/>
        <v>14400</v>
      </c>
      <c r="AF65" s="7">
        <f t="shared" si="21"/>
        <v>0</v>
      </c>
      <c r="AG65" s="9">
        <f t="shared" si="92"/>
        <v>0</v>
      </c>
      <c r="AH65" s="9"/>
      <c r="AI65" s="9">
        <f t="shared" si="116"/>
        <v>0</v>
      </c>
      <c r="AJ65" s="10">
        <f t="shared" si="24"/>
        <v>0</v>
      </c>
      <c r="AK65" s="7">
        <f t="shared" si="25"/>
        <v>0</v>
      </c>
      <c r="AL65" s="9">
        <f t="shared" si="93"/>
        <v>0</v>
      </c>
      <c r="AM65" s="9"/>
      <c r="AN65" s="9">
        <f t="shared" si="94"/>
        <v>0</v>
      </c>
      <c r="AO65" s="10">
        <f t="shared" si="28"/>
        <v>0</v>
      </c>
      <c r="AP65" s="7">
        <f t="shared" si="29"/>
        <v>0</v>
      </c>
      <c r="AQ65" s="9">
        <f t="shared" si="95"/>
        <v>0</v>
      </c>
      <c r="AR65" s="9"/>
      <c r="AS65" s="9">
        <f t="shared" si="96"/>
        <v>0</v>
      </c>
      <c r="AT65" s="10">
        <f t="shared" si="32"/>
        <v>0</v>
      </c>
      <c r="AU65" s="7">
        <f t="shared" si="33"/>
        <v>0</v>
      </c>
      <c r="AV65" s="9">
        <f t="shared" si="97"/>
        <v>0</v>
      </c>
      <c r="AW65" s="9"/>
      <c r="AX65" s="9">
        <f t="shared" si="98"/>
        <v>0</v>
      </c>
      <c r="AY65" s="10">
        <f t="shared" si="36"/>
        <v>0</v>
      </c>
      <c r="AZ65" s="7">
        <f t="shared" si="37"/>
        <v>0</v>
      </c>
      <c r="BA65" s="9">
        <f t="shared" si="99"/>
        <v>0</v>
      </c>
      <c r="BB65" s="9"/>
      <c r="BC65" s="9">
        <f t="shared" si="100"/>
        <v>0</v>
      </c>
      <c r="BD65" s="10">
        <f t="shared" si="40"/>
        <v>0</v>
      </c>
      <c r="BE65" s="7">
        <f t="shared" si="41"/>
        <v>0</v>
      </c>
      <c r="BF65" s="9">
        <f t="shared" si="101"/>
        <v>0</v>
      </c>
      <c r="BG65" s="9"/>
      <c r="BH65" s="9">
        <f t="shared" si="102"/>
        <v>0</v>
      </c>
      <c r="BI65" s="10">
        <f t="shared" si="43"/>
        <v>0</v>
      </c>
      <c r="BJ65" s="7">
        <f t="shared" si="44"/>
        <v>0</v>
      </c>
      <c r="BK65" s="9">
        <f t="shared" si="103"/>
        <v>0</v>
      </c>
      <c r="BL65" s="9"/>
      <c r="BM65" s="9">
        <f t="shared" si="104"/>
        <v>0</v>
      </c>
      <c r="BN65" s="10">
        <f t="shared" si="46"/>
        <v>0</v>
      </c>
      <c r="BO65" s="7">
        <f t="shared" si="47"/>
        <v>0</v>
      </c>
      <c r="BP65" s="9">
        <f t="shared" si="105"/>
        <v>0</v>
      </c>
      <c r="BQ65" s="9"/>
      <c r="BR65" s="9">
        <f t="shared" si="106"/>
        <v>0</v>
      </c>
      <c r="BS65" s="10">
        <f t="shared" si="50"/>
        <v>0</v>
      </c>
      <c r="BT65" s="7">
        <f t="shared" si="51"/>
        <v>0</v>
      </c>
      <c r="BU65" s="9">
        <f t="shared" si="107"/>
        <v>0</v>
      </c>
      <c r="BV65" s="9"/>
      <c r="BW65" s="9">
        <f t="shared" si="108"/>
        <v>0</v>
      </c>
      <c r="BX65" s="10">
        <f t="shared" si="54"/>
        <v>0</v>
      </c>
      <c r="BY65" s="7">
        <f t="shared" si="55"/>
        <v>0</v>
      </c>
      <c r="BZ65" s="9">
        <f t="shared" si="109"/>
        <v>0</v>
      </c>
      <c r="CA65" s="9"/>
      <c r="CB65" s="9">
        <f t="shared" si="110"/>
        <v>0</v>
      </c>
      <c r="CC65" s="10">
        <f t="shared" si="58"/>
        <v>0</v>
      </c>
      <c r="CD65" s="7">
        <f t="shared" si="59"/>
        <v>0</v>
      </c>
      <c r="CE65" s="9">
        <f t="shared" si="111"/>
        <v>0</v>
      </c>
      <c r="CF65" s="9"/>
      <c r="CG65" s="9">
        <f t="shared" si="112"/>
        <v>0</v>
      </c>
      <c r="CH65" s="10">
        <f t="shared" si="62"/>
        <v>0</v>
      </c>
      <c r="CI65" s="7">
        <f t="shared" si="63"/>
        <v>0</v>
      </c>
      <c r="CJ65" s="9">
        <f t="shared" si="113"/>
        <v>0</v>
      </c>
      <c r="CK65" s="9"/>
      <c r="CL65" s="9">
        <f t="shared" si="114"/>
        <v>0</v>
      </c>
      <c r="CM65" s="10">
        <f t="shared" si="66"/>
        <v>0</v>
      </c>
      <c r="CN65" s="20">
        <f t="shared" si="67"/>
        <v>12000</v>
      </c>
    </row>
    <row r="66" spans="1:92" s="11" customFormat="1" x14ac:dyDescent="0.25">
      <c r="A66" s="29">
        <v>61</v>
      </c>
      <c r="B66" s="30" t="s">
        <v>134</v>
      </c>
      <c r="C66" s="31" t="s">
        <v>135</v>
      </c>
      <c r="D66" s="32">
        <v>15</v>
      </c>
      <c r="E66" s="32">
        <v>120</v>
      </c>
      <c r="F66" s="33">
        <f t="shared" si="8"/>
        <v>1800</v>
      </c>
      <c r="G66" s="34">
        <f t="shared" si="9"/>
        <v>400</v>
      </c>
      <c r="H66" s="35">
        <f t="shared" si="87"/>
        <v>400</v>
      </c>
      <c r="I66" s="35">
        <v>6000</v>
      </c>
      <c r="J66" s="35">
        <v>0</v>
      </c>
      <c r="K66" s="36">
        <f t="shared" si="12"/>
        <v>6000</v>
      </c>
      <c r="L66" s="7">
        <f t="shared" si="13"/>
        <v>0</v>
      </c>
      <c r="M66" s="9">
        <f t="shared" si="88"/>
        <v>0</v>
      </c>
      <c r="N66" s="9"/>
      <c r="O66" s="9">
        <f t="shared" si="115"/>
        <v>0</v>
      </c>
      <c r="P66" s="10">
        <f t="shared" si="16"/>
        <v>0</v>
      </c>
      <c r="Q66" s="7">
        <f t="shared" si="17"/>
        <v>0</v>
      </c>
      <c r="R66" s="9">
        <f t="shared" si="89"/>
        <v>0</v>
      </c>
      <c r="S66" s="9"/>
      <c r="T66" s="9">
        <f t="shared" si="90"/>
        <v>0</v>
      </c>
      <c r="U66" s="10">
        <f t="shared" si="20"/>
        <v>0</v>
      </c>
      <c r="V66" s="7">
        <f t="shared" si="0"/>
        <v>0</v>
      </c>
      <c r="W66" s="9">
        <f t="shared" si="1"/>
        <v>0</v>
      </c>
      <c r="X66" s="9"/>
      <c r="Y66" s="9">
        <f t="shared" si="117"/>
        <v>0</v>
      </c>
      <c r="Z66" s="10">
        <f t="shared" si="3"/>
        <v>0</v>
      </c>
      <c r="AA66" s="7">
        <f t="shared" si="4"/>
        <v>0</v>
      </c>
      <c r="AB66" s="9">
        <f t="shared" si="5"/>
        <v>0</v>
      </c>
      <c r="AC66" s="9"/>
      <c r="AD66" s="9">
        <f t="shared" si="118"/>
        <v>0</v>
      </c>
      <c r="AE66" s="10">
        <f t="shared" si="7"/>
        <v>0</v>
      </c>
      <c r="AF66" s="7">
        <f t="shared" si="21"/>
        <v>0</v>
      </c>
      <c r="AG66" s="9">
        <f t="shared" si="92"/>
        <v>0</v>
      </c>
      <c r="AH66" s="9"/>
      <c r="AI66" s="9">
        <f t="shared" si="116"/>
        <v>0</v>
      </c>
      <c r="AJ66" s="10">
        <f t="shared" si="24"/>
        <v>0</v>
      </c>
      <c r="AK66" s="7">
        <f t="shared" si="25"/>
        <v>0</v>
      </c>
      <c r="AL66" s="9">
        <f t="shared" si="93"/>
        <v>0</v>
      </c>
      <c r="AM66" s="9"/>
      <c r="AN66" s="9">
        <f t="shared" si="94"/>
        <v>0</v>
      </c>
      <c r="AO66" s="10">
        <f t="shared" si="28"/>
        <v>0</v>
      </c>
      <c r="AP66" s="7">
        <f t="shared" si="29"/>
        <v>0</v>
      </c>
      <c r="AQ66" s="9">
        <f t="shared" si="95"/>
        <v>0</v>
      </c>
      <c r="AR66" s="9"/>
      <c r="AS66" s="9">
        <f t="shared" si="96"/>
        <v>0</v>
      </c>
      <c r="AT66" s="10">
        <f t="shared" si="32"/>
        <v>0</v>
      </c>
      <c r="AU66" s="7">
        <f t="shared" si="33"/>
        <v>0</v>
      </c>
      <c r="AV66" s="9">
        <f t="shared" si="97"/>
        <v>0</v>
      </c>
      <c r="AW66" s="9"/>
      <c r="AX66" s="9">
        <f t="shared" si="98"/>
        <v>0</v>
      </c>
      <c r="AY66" s="10">
        <f t="shared" si="36"/>
        <v>0</v>
      </c>
      <c r="AZ66" s="7">
        <f t="shared" si="37"/>
        <v>500</v>
      </c>
      <c r="BA66" s="9">
        <f t="shared" si="99"/>
        <v>500</v>
      </c>
      <c r="BB66" s="9">
        <v>7500</v>
      </c>
      <c r="BC66" s="9">
        <v>0</v>
      </c>
      <c r="BD66" s="10">
        <f t="shared" si="40"/>
        <v>7500</v>
      </c>
      <c r="BE66" s="7">
        <f t="shared" si="41"/>
        <v>0</v>
      </c>
      <c r="BF66" s="9">
        <f t="shared" si="101"/>
        <v>0</v>
      </c>
      <c r="BG66" s="9"/>
      <c r="BH66" s="9">
        <f t="shared" si="102"/>
        <v>0</v>
      </c>
      <c r="BI66" s="10">
        <f t="shared" si="43"/>
        <v>0</v>
      </c>
      <c r="BJ66" s="7">
        <f t="shared" si="44"/>
        <v>0</v>
      </c>
      <c r="BK66" s="9">
        <f t="shared" si="103"/>
        <v>0</v>
      </c>
      <c r="BL66" s="9"/>
      <c r="BM66" s="9">
        <f t="shared" si="104"/>
        <v>0</v>
      </c>
      <c r="BN66" s="10">
        <f t="shared" si="46"/>
        <v>0</v>
      </c>
      <c r="BO66" s="7">
        <f t="shared" si="47"/>
        <v>0</v>
      </c>
      <c r="BP66" s="9">
        <f t="shared" si="105"/>
        <v>0</v>
      </c>
      <c r="BQ66" s="9"/>
      <c r="BR66" s="9">
        <f t="shared" si="106"/>
        <v>0</v>
      </c>
      <c r="BS66" s="10">
        <f t="shared" si="50"/>
        <v>0</v>
      </c>
      <c r="BT66" s="7">
        <f t="shared" si="51"/>
        <v>0</v>
      </c>
      <c r="BU66" s="9">
        <f t="shared" si="107"/>
        <v>0</v>
      </c>
      <c r="BV66" s="9"/>
      <c r="BW66" s="9">
        <f t="shared" si="108"/>
        <v>0</v>
      </c>
      <c r="BX66" s="10">
        <f t="shared" si="54"/>
        <v>0</v>
      </c>
      <c r="BY66" s="7">
        <f t="shared" si="55"/>
        <v>0</v>
      </c>
      <c r="BZ66" s="9">
        <f t="shared" si="109"/>
        <v>0</v>
      </c>
      <c r="CA66" s="9"/>
      <c r="CB66" s="9">
        <f t="shared" si="110"/>
        <v>0</v>
      </c>
      <c r="CC66" s="10">
        <f t="shared" si="58"/>
        <v>0</v>
      </c>
      <c r="CD66" s="7">
        <f t="shared" si="59"/>
        <v>0</v>
      </c>
      <c r="CE66" s="9">
        <f t="shared" si="111"/>
        <v>0</v>
      </c>
      <c r="CF66" s="9"/>
      <c r="CG66" s="9">
        <f t="shared" si="112"/>
        <v>0</v>
      </c>
      <c r="CH66" s="10">
        <f t="shared" si="62"/>
        <v>0</v>
      </c>
      <c r="CI66" s="7">
        <f t="shared" si="63"/>
        <v>0</v>
      </c>
      <c r="CJ66" s="9">
        <f t="shared" si="113"/>
        <v>0</v>
      </c>
      <c r="CK66" s="9"/>
      <c r="CL66" s="9">
        <f t="shared" si="114"/>
        <v>0</v>
      </c>
      <c r="CM66" s="10">
        <f t="shared" si="66"/>
        <v>0</v>
      </c>
      <c r="CN66" s="20">
        <f t="shared" si="67"/>
        <v>6000</v>
      </c>
    </row>
    <row r="67" spans="1:92" s="11" customFormat="1" x14ac:dyDescent="0.25">
      <c r="A67" s="24">
        <v>62</v>
      </c>
      <c r="B67" s="25" t="s">
        <v>136</v>
      </c>
      <c r="C67" s="26" t="s">
        <v>137</v>
      </c>
      <c r="D67" s="27">
        <v>4</v>
      </c>
      <c r="E67" s="27">
        <v>12000</v>
      </c>
      <c r="F67" s="28">
        <f t="shared" si="8"/>
        <v>48000</v>
      </c>
      <c r="G67" s="7">
        <f t="shared" si="9"/>
        <v>55000</v>
      </c>
      <c r="H67" s="9">
        <f t="shared" si="87"/>
        <v>55000</v>
      </c>
      <c r="I67" s="9">
        <v>220000</v>
      </c>
      <c r="J67" s="9">
        <v>0</v>
      </c>
      <c r="K67" s="10">
        <f t="shared" si="12"/>
        <v>220000</v>
      </c>
      <c r="L67" s="7">
        <f t="shared" si="13"/>
        <v>0</v>
      </c>
      <c r="M67" s="9">
        <f t="shared" si="88"/>
        <v>0</v>
      </c>
      <c r="N67" s="9"/>
      <c r="O67" s="9">
        <f t="shared" si="115"/>
        <v>0</v>
      </c>
      <c r="P67" s="10">
        <f t="shared" si="16"/>
        <v>0</v>
      </c>
      <c r="Q67" s="7">
        <f t="shared" si="17"/>
        <v>0</v>
      </c>
      <c r="R67" s="9">
        <f t="shared" si="89"/>
        <v>0</v>
      </c>
      <c r="S67" s="9"/>
      <c r="T67" s="9">
        <f t="shared" si="90"/>
        <v>0</v>
      </c>
      <c r="U67" s="10">
        <f t="shared" si="20"/>
        <v>0</v>
      </c>
      <c r="V67" s="7">
        <f t="shared" si="0"/>
        <v>0</v>
      </c>
      <c r="W67" s="9">
        <f t="shared" si="1"/>
        <v>0</v>
      </c>
      <c r="X67" s="9"/>
      <c r="Y67" s="9">
        <f t="shared" si="117"/>
        <v>0</v>
      </c>
      <c r="Z67" s="10">
        <f t="shared" si="3"/>
        <v>0</v>
      </c>
      <c r="AA67" s="7">
        <f t="shared" si="4"/>
        <v>0</v>
      </c>
      <c r="AB67" s="9">
        <f t="shared" si="5"/>
        <v>0</v>
      </c>
      <c r="AC67" s="9"/>
      <c r="AD67" s="9">
        <f t="shared" si="118"/>
        <v>0</v>
      </c>
      <c r="AE67" s="10">
        <f t="shared" si="7"/>
        <v>0</v>
      </c>
      <c r="AF67" s="7">
        <f t="shared" si="21"/>
        <v>0</v>
      </c>
      <c r="AG67" s="9">
        <f t="shared" si="92"/>
        <v>0</v>
      </c>
      <c r="AH67" s="9"/>
      <c r="AI67" s="9">
        <f t="shared" si="116"/>
        <v>0</v>
      </c>
      <c r="AJ67" s="10">
        <f t="shared" si="24"/>
        <v>0</v>
      </c>
      <c r="AK67" s="7">
        <f t="shared" si="25"/>
        <v>0</v>
      </c>
      <c r="AL67" s="9">
        <f t="shared" si="93"/>
        <v>0</v>
      </c>
      <c r="AM67" s="9"/>
      <c r="AN67" s="9">
        <f t="shared" si="94"/>
        <v>0</v>
      </c>
      <c r="AO67" s="10">
        <f t="shared" si="28"/>
        <v>0</v>
      </c>
      <c r="AP67" s="7">
        <f t="shared" si="29"/>
        <v>0</v>
      </c>
      <c r="AQ67" s="9">
        <f t="shared" si="95"/>
        <v>0</v>
      </c>
      <c r="AR67" s="9"/>
      <c r="AS67" s="9">
        <f t="shared" si="96"/>
        <v>0</v>
      </c>
      <c r="AT67" s="10">
        <f t="shared" si="32"/>
        <v>0</v>
      </c>
      <c r="AU67" s="34">
        <f t="shared" si="33"/>
        <v>12000</v>
      </c>
      <c r="AV67" s="35">
        <f t="shared" si="97"/>
        <v>12000</v>
      </c>
      <c r="AW67" s="35">
        <v>48000</v>
      </c>
      <c r="AX67" s="35">
        <v>0</v>
      </c>
      <c r="AY67" s="36">
        <f t="shared" si="36"/>
        <v>48000</v>
      </c>
      <c r="AZ67" s="34">
        <f t="shared" si="37"/>
        <v>12000</v>
      </c>
      <c r="BA67" s="35">
        <f t="shared" si="99"/>
        <v>12000</v>
      </c>
      <c r="BB67" s="35">
        <v>48000</v>
      </c>
      <c r="BC67" s="35">
        <v>0</v>
      </c>
      <c r="BD67" s="36">
        <f t="shared" si="40"/>
        <v>48000</v>
      </c>
      <c r="BE67" s="7">
        <f t="shared" si="41"/>
        <v>0</v>
      </c>
      <c r="BF67" s="9">
        <f t="shared" si="101"/>
        <v>0</v>
      </c>
      <c r="BG67" s="9"/>
      <c r="BH67" s="9">
        <f t="shared" si="102"/>
        <v>0</v>
      </c>
      <c r="BI67" s="10">
        <f t="shared" si="43"/>
        <v>0</v>
      </c>
      <c r="BJ67" s="7">
        <f t="shared" si="44"/>
        <v>0</v>
      </c>
      <c r="BK67" s="9">
        <f t="shared" si="103"/>
        <v>0</v>
      </c>
      <c r="BL67" s="9"/>
      <c r="BM67" s="9">
        <f t="shared" si="104"/>
        <v>0</v>
      </c>
      <c r="BN67" s="10">
        <f t="shared" si="46"/>
        <v>0</v>
      </c>
      <c r="BO67" s="7">
        <f t="shared" si="47"/>
        <v>0</v>
      </c>
      <c r="BP67" s="9">
        <f t="shared" si="105"/>
        <v>0</v>
      </c>
      <c r="BQ67" s="9"/>
      <c r="BR67" s="9">
        <f t="shared" si="106"/>
        <v>0</v>
      </c>
      <c r="BS67" s="10">
        <f t="shared" si="50"/>
        <v>0</v>
      </c>
      <c r="BT67" s="7">
        <f t="shared" si="51"/>
        <v>0</v>
      </c>
      <c r="BU67" s="9">
        <f t="shared" si="107"/>
        <v>0</v>
      </c>
      <c r="BV67" s="9"/>
      <c r="BW67" s="9">
        <f t="shared" si="108"/>
        <v>0</v>
      </c>
      <c r="BX67" s="10">
        <f t="shared" si="54"/>
        <v>0</v>
      </c>
      <c r="BY67" s="7">
        <f t="shared" si="55"/>
        <v>0</v>
      </c>
      <c r="BZ67" s="9">
        <f t="shared" si="109"/>
        <v>0</v>
      </c>
      <c r="CA67" s="9"/>
      <c r="CB67" s="9">
        <f t="shared" si="110"/>
        <v>0</v>
      </c>
      <c r="CC67" s="10">
        <f t="shared" si="58"/>
        <v>0</v>
      </c>
      <c r="CD67" s="7">
        <f t="shared" si="59"/>
        <v>0</v>
      </c>
      <c r="CE67" s="9">
        <f t="shared" si="111"/>
        <v>0</v>
      </c>
      <c r="CF67" s="9"/>
      <c r="CG67" s="9">
        <f t="shared" si="112"/>
        <v>0</v>
      </c>
      <c r="CH67" s="10">
        <f t="shared" si="62"/>
        <v>0</v>
      </c>
      <c r="CI67" s="7">
        <f t="shared" si="63"/>
        <v>0</v>
      </c>
      <c r="CJ67" s="9">
        <f t="shared" si="113"/>
        <v>0</v>
      </c>
      <c r="CK67" s="9"/>
      <c r="CL67" s="9">
        <f t="shared" si="114"/>
        <v>0</v>
      </c>
      <c r="CM67" s="10">
        <f t="shared" si="66"/>
        <v>0</v>
      </c>
      <c r="CN67" s="20">
        <f t="shared" si="67"/>
        <v>48000</v>
      </c>
    </row>
    <row r="68" spans="1:92" s="11" customFormat="1" x14ac:dyDescent="0.25">
      <c r="A68" s="24">
        <v>63</v>
      </c>
      <c r="B68" s="25" t="s">
        <v>138</v>
      </c>
      <c r="C68" s="26" t="s">
        <v>139</v>
      </c>
      <c r="D68" s="27">
        <v>1</v>
      </c>
      <c r="E68" s="27">
        <v>16000</v>
      </c>
      <c r="F68" s="28">
        <f t="shared" si="8"/>
        <v>16000</v>
      </c>
      <c r="G68" s="7">
        <f t="shared" si="9"/>
        <v>55000</v>
      </c>
      <c r="H68" s="9">
        <f t="shared" si="87"/>
        <v>55000</v>
      </c>
      <c r="I68" s="9">
        <v>55000</v>
      </c>
      <c r="J68" s="9">
        <v>0</v>
      </c>
      <c r="K68" s="10">
        <f t="shared" si="12"/>
        <v>55000</v>
      </c>
      <c r="L68" s="7">
        <f t="shared" si="13"/>
        <v>0</v>
      </c>
      <c r="M68" s="9">
        <f t="shared" si="88"/>
        <v>0</v>
      </c>
      <c r="N68" s="9"/>
      <c r="O68" s="9">
        <f t="shared" si="115"/>
        <v>0</v>
      </c>
      <c r="P68" s="10">
        <f t="shared" si="16"/>
        <v>0</v>
      </c>
      <c r="Q68" s="7">
        <f t="shared" si="17"/>
        <v>0</v>
      </c>
      <c r="R68" s="9">
        <f t="shared" si="89"/>
        <v>0</v>
      </c>
      <c r="S68" s="9"/>
      <c r="T68" s="9">
        <f t="shared" si="90"/>
        <v>0</v>
      </c>
      <c r="U68" s="10">
        <f t="shared" si="20"/>
        <v>0</v>
      </c>
      <c r="V68" s="7">
        <f t="shared" si="0"/>
        <v>0</v>
      </c>
      <c r="W68" s="9">
        <f t="shared" si="1"/>
        <v>0</v>
      </c>
      <c r="X68" s="9"/>
      <c r="Y68" s="9">
        <f t="shared" si="117"/>
        <v>0</v>
      </c>
      <c r="Z68" s="10">
        <f t="shared" si="3"/>
        <v>0</v>
      </c>
      <c r="AA68" s="7">
        <f t="shared" si="4"/>
        <v>0</v>
      </c>
      <c r="AB68" s="9">
        <f t="shared" si="5"/>
        <v>0</v>
      </c>
      <c r="AC68" s="9"/>
      <c r="AD68" s="9">
        <f t="shared" si="118"/>
        <v>0</v>
      </c>
      <c r="AE68" s="10">
        <f t="shared" si="7"/>
        <v>0</v>
      </c>
      <c r="AF68" s="7">
        <f t="shared" si="21"/>
        <v>0</v>
      </c>
      <c r="AG68" s="9">
        <f t="shared" si="92"/>
        <v>0</v>
      </c>
      <c r="AH68" s="9"/>
      <c r="AI68" s="9">
        <f t="shared" si="116"/>
        <v>0</v>
      </c>
      <c r="AJ68" s="10">
        <f t="shared" si="24"/>
        <v>0</v>
      </c>
      <c r="AK68" s="7">
        <f t="shared" si="25"/>
        <v>0</v>
      </c>
      <c r="AL68" s="9">
        <f t="shared" si="93"/>
        <v>0</v>
      </c>
      <c r="AM68" s="9"/>
      <c r="AN68" s="9">
        <f t="shared" si="94"/>
        <v>0</v>
      </c>
      <c r="AO68" s="10">
        <f t="shared" si="28"/>
        <v>0</v>
      </c>
      <c r="AP68" s="7">
        <f t="shared" si="29"/>
        <v>0</v>
      </c>
      <c r="AQ68" s="9">
        <f t="shared" si="95"/>
        <v>0</v>
      </c>
      <c r="AR68" s="9"/>
      <c r="AS68" s="9">
        <f t="shared" si="96"/>
        <v>0</v>
      </c>
      <c r="AT68" s="10">
        <f t="shared" si="32"/>
        <v>0</v>
      </c>
      <c r="AU68" s="34">
        <f t="shared" si="33"/>
        <v>12000</v>
      </c>
      <c r="AV68" s="35">
        <f t="shared" si="97"/>
        <v>12000</v>
      </c>
      <c r="AW68" s="35">
        <v>12000</v>
      </c>
      <c r="AX68" s="35">
        <v>0</v>
      </c>
      <c r="AY68" s="36">
        <f t="shared" si="36"/>
        <v>12000</v>
      </c>
      <c r="AZ68" s="7">
        <f t="shared" si="37"/>
        <v>18000</v>
      </c>
      <c r="BA68" s="9">
        <f t="shared" si="99"/>
        <v>18000</v>
      </c>
      <c r="BB68" s="9">
        <v>18000</v>
      </c>
      <c r="BC68" s="9">
        <v>0</v>
      </c>
      <c r="BD68" s="10">
        <f t="shared" si="40"/>
        <v>18000</v>
      </c>
      <c r="BE68" s="7">
        <f t="shared" si="41"/>
        <v>0</v>
      </c>
      <c r="BF68" s="9">
        <f t="shared" si="101"/>
        <v>0</v>
      </c>
      <c r="BG68" s="9"/>
      <c r="BH68" s="9">
        <f t="shared" si="102"/>
        <v>0</v>
      </c>
      <c r="BI68" s="10">
        <f t="shared" si="43"/>
        <v>0</v>
      </c>
      <c r="BJ68" s="7">
        <f t="shared" si="44"/>
        <v>0</v>
      </c>
      <c r="BK68" s="9">
        <f t="shared" si="103"/>
        <v>0</v>
      </c>
      <c r="BL68" s="9"/>
      <c r="BM68" s="9">
        <f t="shared" si="104"/>
        <v>0</v>
      </c>
      <c r="BN68" s="10">
        <f t="shared" si="46"/>
        <v>0</v>
      </c>
      <c r="BO68" s="7">
        <f t="shared" si="47"/>
        <v>0</v>
      </c>
      <c r="BP68" s="9">
        <f t="shared" si="105"/>
        <v>0</v>
      </c>
      <c r="BQ68" s="9"/>
      <c r="BR68" s="9">
        <f t="shared" si="106"/>
        <v>0</v>
      </c>
      <c r="BS68" s="10">
        <f t="shared" si="50"/>
        <v>0</v>
      </c>
      <c r="BT68" s="7">
        <f t="shared" si="51"/>
        <v>0</v>
      </c>
      <c r="BU68" s="9">
        <f t="shared" si="107"/>
        <v>0</v>
      </c>
      <c r="BV68" s="9"/>
      <c r="BW68" s="9">
        <f t="shared" si="108"/>
        <v>0</v>
      </c>
      <c r="BX68" s="10">
        <f t="shared" si="54"/>
        <v>0</v>
      </c>
      <c r="BY68" s="7">
        <f t="shared" si="55"/>
        <v>0</v>
      </c>
      <c r="BZ68" s="9">
        <f t="shared" si="109"/>
        <v>0</v>
      </c>
      <c r="CA68" s="9"/>
      <c r="CB68" s="9">
        <f t="shared" si="110"/>
        <v>0</v>
      </c>
      <c r="CC68" s="10">
        <f t="shared" si="58"/>
        <v>0</v>
      </c>
      <c r="CD68" s="7">
        <f t="shared" si="59"/>
        <v>0</v>
      </c>
      <c r="CE68" s="9">
        <f t="shared" si="111"/>
        <v>0</v>
      </c>
      <c r="CF68" s="9"/>
      <c r="CG68" s="9">
        <f t="shared" si="112"/>
        <v>0</v>
      </c>
      <c r="CH68" s="10">
        <f t="shared" si="62"/>
        <v>0</v>
      </c>
      <c r="CI68" s="7">
        <f t="shared" si="63"/>
        <v>0</v>
      </c>
      <c r="CJ68" s="9">
        <f t="shared" si="113"/>
        <v>0</v>
      </c>
      <c r="CK68" s="9"/>
      <c r="CL68" s="9">
        <f t="shared" si="114"/>
        <v>0</v>
      </c>
      <c r="CM68" s="10">
        <f t="shared" si="66"/>
        <v>0</v>
      </c>
      <c r="CN68" s="20">
        <f t="shared" si="67"/>
        <v>12000</v>
      </c>
    </row>
    <row r="69" spans="1:92" s="11" customFormat="1" x14ac:dyDescent="0.25">
      <c r="A69" s="24">
        <v>64</v>
      </c>
      <c r="B69" s="25" t="s">
        <v>140</v>
      </c>
      <c r="C69" s="26" t="s">
        <v>141</v>
      </c>
      <c r="D69" s="27">
        <v>50</v>
      </c>
      <c r="E69" s="27">
        <v>400</v>
      </c>
      <c r="F69" s="28">
        <f t="shared" si="8"/>
        <v>20000</v>
      </c>
      <c r="G69" s="7">
        <f t="shared" si="9"/>
        <v>400</v>
      </c>
      <c r="H69" s="9">
        <f t="shared" si="87"/>
        <v>400</v>
      </c>
      <c r="I69" s="9">
        <v>20000</v>
      </c>
      <c r="J69" s="9">
        <v>0</v>
      </c>
      <c r="K69" s="10">
        <f t="shared" si="12"/>
        <v>20000</v>
      </c>
      <c r="L69" s="7">
        <f t="shared" si="13"/>
        <v>0</v>
      </c>
      <c r="M69" s="9">
        <f t="shared" si="88"/>
        <v>0</v>
      </c>
      <c r="N69" s="9"/>
      <c r="O69" s="9">
        <f t="shared" si="115"/>
        <v>0</v>
      </c>
      <c r="P69" s="10">
        <f t="shared" si="16"/>
        <v>0</v>
      </c>
      <c r="Q69" s="7">
        <f t="shared" si="17"/>
        <v>0</v>
      </c>
      <c r="R69" s="9">
        <f t="shared" si="89"/>
        <v>0</v>
      </c>
      <c r="S69" s="9"/>
      <c r="T69" s="9">
        <f t="shared" si="90"/>
        <v>0</v>
      </c>
      <c r="U69" s="10">
        <f t="shared" si="20"/>
        <v>0</v>
      </c>
      <c r="V69" s="7">
        <f t="shared" si="0"/>
        <v>0</v>
      </c>
      <c r="W69" s="9">
        <f t="shared" si="1"/>
        <v>0</v>
      </c>
      <c r="X69" s="9"/>
      <c r="Y69" s="9">
        <f t="shared" si="117"/>
        <v>0</v>
      </c>
      <c r="Z69" s="10">
        <f t="shared" si="3"/>
        <v>0</v>
      </c>
      <c r="AA69" s="7">
        <f t="shared" si="4"/>
        <v>0</v>
      </c>
      <c r="AB69" s="9">
        <f t="shared" si="5"/>
        <v>0</v>
      </c>
      <c r="AC69" s="9"/>
      <c r="AD69" s="9">
        <f t="shared" si="118"/>
        <v>0</v>
      </c>
      <c r="AE69" s="10">
        <f t="shared" si="7"/>
        <v>0</v>
      </c>
      <c r="AF69" s="7">
        <f t="shared" si="21"/>
        <v>0</v>
      </c>
      <c r="AG69" s="9">
        <f t="shared" si="92"/>
        <v>0</v>
      </c>
      <c r="AH69" s="9"/>
      <c r="AI69" s="9">
        <f t="shared" si="116"/>
        <v>0</v>
      </c>
      <c r="AJ69" s="10">
        <f t="shared" si="24"/>
        <v>0</v>
      </c>
      <c r="AK69" s="7">
        <f t="shared" si="25"/>
        <v>0</v>
      </c>
      <c r="AL69" s="9">
        <f t="shared" si="93"/>
        <v>0</v>
      </c>
      <c r="AM69" s="9"/>
      <c r="AN69" s="9">
        <f t="shared" si="94"/>
        <v>0</v>
      </c>
      <c r="AO69" s="10">
        <f t="shared" si="28"/>
        <v>0</v>
      </c>
      <c r="AP69" s="7">
        <f t="shared" si="29"/>
        <v>0</v>
      </c>
      <c r="AQ69" s="9">
        <f t="shared" si="95"/>
        <v>0</v>
      </c>
      <c r="AR69" s="9"/>
      <c r="AS69" s="9">
        <f t="shared" si="96"/>
        <v>0</v>
      </c>
      <c r="AT69" s="10">
        <f t="shared" si="32"/>
        <v>0</v>
      </c>
      <c r="AU69" s="7">
        <f t="shared" si="33"/>
        <v>0</v>
      </c>
      <c r="AV69" s="9">
        <f t="shared" si="97"/>
        <v>0</v>
      </c>
      <c r="AW69" s="9"/>
      <c r="AX69" s="9">
        <f t="shared" si="98"/>
        <v>0</v>
      </c>
      <c r="AY69" s="10">
        <f t="shared" si="36"/>
        <v>0</v>
      </c>
      <c r="AZ69" s="34">
        <f t="shared" si="37"/>
        <v>300</v>
      </c>
      <c r="BA69" s="35">
        <f t="shared" si="99"/>
        <v>300</v>
      </c>
      <c r="BB69" s="35">
        <v>15000</v>
      </c>
      <c r="BC69" s="35">
        <v>0</v>
      </c>
      <c r="BD69" s="36">
        <f t="shared" si="40"/>
        <v>15000</v>
      </c>
      <c r="BE69" s="7">
        <f t="shared" si="41"/>
        <v>0</v>
      </c>
      <c r="BF69" s="9">
        <f t="shared" si="101"/>
        <v>0</v>
      </c>
      <c r="BG69" s="9"/>
      <c r="BH69" s="9">
        <f t="shared" si="102"/>
        <v>0</v>
      </c>
      <c r="BI69" s="10">
        <f t="shared" si="43"/>
        <v>0</v>
      </c>
      <c r="BJ69" s="7">
        <f t="shared" si="44"/>
        <v>0</v>
      </c>
      <c r="BK69" s="9">
        <f t="shared" si="103"/>
        <v>0</v>
      </c>
      <c r="BL69" s="9"/>
      <c r="BM69" s="9">
        <f t="shared" si="104"/>
        <v>0</v>
      </c>
      <c r="BN69" s="10">
        <f t="shared" si="46"/>
        <v>0</v>
      </c>
      <c r="BO69" s="7">
        <f t="shared" si="47"/>
        <v>0</v>
      </c>
      <c r="BP69" s="9">
        <f t="shared" si="105"/>
        <v>0</v>
      </c>
      <c r="BQ69" s="9"/>
      <c r="BR69" s="9">
        <f t="shared" si="106"/>
        <v>0</v>
      </c>
      <c r="BS69" s="10">
        <f t="shared" si="50"/>
        <v>0</v>
      </c>
      <c r="BT69" s="7">
        <f t="shared" si="51"/>
        <v>0</v>
      </c>
      <c r="BU69" s="9">
        <f t="shared" si="107"/>
        <v>0</v>
      </c>
      <c r="BV69" s="9"/>
      <c r="BW69" s="9">
        <f t="shared" si="108"/>
        <v>0</v>
      </c>
      <c r="BX69" s="10">
        <f t="shared" si="54"/>
        <v>0</v>
      </c>
      <c r="BY69" s="7">
        <f t="shared" si="55"/>
        <v>0</v>
      </c>
      <c r="BZ69" s="9">
        <f t="shared" si="109"/>
        <v>0</v>
      </c>
      <c r="CA69" s="9"/>
      <c r="CB69" s="9">
        <f t="shared" si="110"/>
        <v>0</v>
      </c>
      <c r="CC69" s="10">
        <f t="shared" si="58"/>
        <v>0</v>
      </c>
      <c r="CD69" s="7">
        <f t="shared" si="59"/>
        <v>0</v>
      </c>
      <c r="CE69" s="9">
        <f t="shared" si="111"/>
        <v>0</v>
      </c>
      <c r="CF69" s="9"/>
      <c r="CG69" s="9">
        <f t="shared" si="112"/>
        <v>0</v>
      </c>
      <c r="CH69" s="10">
        <f t="shared" si="62"/>
        <v>0</v>
      </c>
      <c r="CI69" s="7">
        <f t="shared" si="63"/>
        <v>0</v>
      </c>
      <c r="CJ69" s="9">
        <f t="shared" si="113"/>
        <v>0</v>
      </c>
      <c r="CK69" s="9"/>
      <c r="CL69" s="9">
        <f t="shared" si="114"/>
        <v>0</v>
      </c>
      <c r="CM69" s="10">
        <f t="shared" si="66"/>
        <v>0</v>
      </c>
      <c r="CN69" s="20">
        <f t="shared" si="67"/>
        <v>15000</v>
      </c>
    </row>
    <row r="70" spans="1:92" s="11" customFormat="1" x14ac:dyDescent="0.25">
      <c r="A70" s="29">
        <v>65</v>
      </c>
      <c r="B70" s="30" t="s">
        <v>142</v>
      </c>
      <c r="C70" s="31" t="s">
        <v>143</v>
      </c>
      <c r="D70" s="32">
        <v>30</v>
      </c>
      <c r="E70" s="32">
        <v>50</v>
      </c>
      <c r="F70" s="33">
        <f t="shared" si="8"/>
        <v>1500</v>
      </c>
      <c r="G70" s="34">
        <f t="shared" si="9"/>
        <v>220</v>
      </c>
      <c r="H70" s="35">
        <f t="shared" si="87"/>
        <v>220</v>
      </c>
      <c r="I70" s="35">
        <v>6600</v>
      </c>
      <c r="J70" s="35">
        <v>0</v>
      </c>
      <c r="K70" s="36">
        <f t="shared" si="12"/>
        <v>6600</v>
      </c>
      <c r="L70" s="7">
        <f t="shared" si="13"/>
        <v>0</v>
      </c>
      <c r="M70" s="9">
        <f t="shared" si="88"/>
        <v>0</v>
      </c>
      <c r="N70" s="9"/>
      <c r="O70" s="9">
        <f t="shared" si="115"/>
        <v>0</v>
      </c>
      <c r="P70" s="10">
        <f t="shared" si="16"/>
        <v>0</v>
      </c>
      <c r="Q70" s="7">
        <f t="shared" si="17"/>
        <v>0</v>
      </c>
      <c r="R70" s="9">
        <f t="shared" si="89"/>
        <v>0</v>
      </c>
      <c r="S70" s="9"/>
      <c r="T70" s="9">
        <f t="shared" si="90"/>
        <v>0</v>
      </c>
      <c r="U70" s="10">
        <f t="shared" si="20"/>
        <v>0</v>
      </c>
      <c r="V70" s="7">
        <f t="shared" ref="V70:V88" si="119">+X70/$D70</f>
        <v>0</v>
      </c>
      <c r="W70" s="9">
        <f t="shared" ref="W70:W88" si="120">+Z70/$D70</f>
        <v>0</v>
      </c>
      <c r="X70" s="9"/>
      <c r="Y70" s="9">
        <f t="shared" si="117"/>
        <v>0</v>
      </c>
      <c r="Z70" s="10">
        <f t="shared" ref="Z70:Z88" si="121">+Y70+X70</f>
        <v>0</v>
      </c>
      <c r="AA70" s="7">
        <f t="shared" ref="AA70:AA88" si="122">+AC70/$D70</f>
        <v>0</v>
      </c>
      <c r="AB70" s="9">
        <f t="shared" ref="AB70:AB88" si="123">+AE70/$D70</f>
        <v>0</v>
      </c>
      <c r="AC70" s="9"/>
      <c r="AD70" s="9">
        <f t="shared" si="118"/>
        <v>0</v>
      </c>
      <c r="AE70" s="10">
        <f t="shared" ref="AE70:AE88" si="124">+AD70+AC70</f>
        <v>0</v>
      </c>
      <c r="AF70" s="7">
        <f t="shared" si="21"/>
        <v>0</v>
      </c>
      <c r="AG70" s="9">
        <f t="shared" si="92"/>
        <v>0</v>
      </c>
      <c r="AH70" s="9"/>
      <c r="AI70" s="9">
        <f t="shared" si="116"/>
        <v>0</v>
      </c>
      <c r="AJ70" s="10">
        <f t="shared" si="24"/>
        <v>0</v>
      </c>
      <c r="AK70" s="7">
        <f t="shared" si="25"/>
        <v>0</v>
      </c>
      <c r="AL70" s="9">
        <f t="shared" si="93"/>
        <v>0</v>
      </c>
      <c r="AM70" s="9"/>
      <c r="AN70" s="9">
        <f t="shared" si="94"/>
        <v>0</v>
      </c>
      <c r="AO70" s="10">
        <f t="shared" si="28"/>
        <v>0</v>
      </c>
      <c r="AP70" s="7">
        <f t="shared" si="29"/>
        <v>0</v>
      </c>
      <c r="AQ70" s="9">
        <f t="shared" si="95"/>
        <v>0</v>
      </c>
      <c r="AR70" s="9"/>
      <c r="AS70" s="9">
        <f t="shared" si="96"/>
        <v>0</v>
      </c>
      <c r="AT70" s="10">
        <f t="shared" si="32"/>
        <v>0</v>
      </c>
      <c r="AU70" s="7">
        <f t="shared" si="33"/>
        <v>800</v>
      </c>
      <c r="AV70" s="9">
        <f t="shared" si="97"/>
        <v>800</v>
      </c>
      <c r="AW70" s="9">
        <v>24000</v>
      </c>
      <c r="AX70" s="9">
        <v>0</v>
      </c>
      <c r="AY70" s="10">
        <f t="shared" si="36"/>
        <v>24000</v>
      </c>
      <c r="AZ70" s="34">
        <f t="shared" si="37"/>
        <v>220</v>
      </c>
      <c r="BA70" s="35">
        <f t="shared" si="99"/>
        <v>220</v>
      </c>
      <c r="BB70" s="35">
        <v>6600</v>
      </c>
      <c r="BC70" s="35">
        <v>0</v>
      </c>
      <c r="BD70" s="36">
        <f t="shared" si="40"/>
        <v>6600</v>
      </c>
      <c r="BE70" s="7">
        <f t="shared" si="41"/>
        <v>0</v>
      </c>
      <c r="BF70" s="9">
        <f t="shared" si="101"/>
        <v>0</v>
      </c>
      <c r="BG70" s="9"/>
      <c r="BH70" s="9">
        <f t="shared" si="102"/>
        <v>0</v>
      </c>
      <c r="BI70" s="10">
        <f t="shared" si="43"/>
        <v>0</v>
      </c>
      <c r="BJ70" s="7">
        <f t="shared" si="44"/>
        <v>0</v>
      </c>
      <c r="BK70" s="9">
        <f t="shared" si="103"/>
        <v>0</v>
      </c>
      <c r="BL70" s="9"/>
      <c r="BM70" s="9">
        <f t="shared" si="104"/>
        <v>0</v>
      </c>
      <c r="BN70" s="10">
        <f t="shared" si="46"/>
        <v>0</v>
      </c>
      <c r="BO70" s="7">
        <f t="shared" si="47"/>
        <v>0</v>
      </c>
      <c r="BP70" s="9">
        <f t="shared" si="105"/>
        <v>0</v>
      </c>
      <c r="BQ70" s="9"/>
      <c r="BR70" s="9">
        <f t="shared" si="106"/>
        <v>0</v>
      </c>
      <c r="BS70" s="10">
        <f t="shared" si="50"/>
        <v>0</v>
      </c>
      <c r="BT70" s="7">
        <f t="shared" si="51"/>
        <v>0</v>
      </c>
      <c r="BU70" s="9">
        <f t="shared" si="107"/>
        <v>0</v>
      </c>
      <c r="BV70" s="9"/>
      <c r="BW70" s="9">
        <f t="shared" si="108"/>
        <v>0</v>
      </c>
      <c r="BX70" s="10">
        <f t="shared" si="54"/>
        <v>0</v>
      </c>
      <c r="BY70" s="7">
        <f t="shared" si="55"/>
        <v>0</v>
      </c>
      <c r="BZ70" s="9">
        <f t="shared" si="109"/>
        <v>0</v>
      </c>
      <c r="CA70" s="9"/>
      <c r="CB70" s="9">
        <f t="shared" si="110"/>
        <v>0</v>
      </c>
      <c r="CC70" s="10">
        <f t="shared" si="58"/>
        <v>0</v>
      </c>
      <c r="CD70" s="7">
        <f t="shared" si="59"/>
        <v>0</v>
      </c>
      <c r="CE70" s="9">
        <f t="shared" si="111"/>
        <v>0</v>
      </c>
      <c r="CF70" s="9"/>
      <c r="CG70" s="9">
        <f t="shared" si="112"/>
        <v>0</v>
      </c>
      <c r="CH70" s="10">
        <f t="shared" si="62"/>
        <v>0</v>
      </c>
      <c r="CI70" s="7">
        <f t="shared" si="63"/>
        <v>0</v>
      </c>
      <c r="CJ70" s="9">
        <f t="shared" si="113"/>
        <v>0</v>
      </c>
      <c r="CK70" s="9"/>
      <c r="CL70" s="9">
        <f t="shared" si="114"/>
        <v>0</v>
      </c>
      <c r="CM70" s="10">
        <f t="shared" si="66"/>
        <v>0</v>
      </c>
      <c r="CN70" s="20">
        <f t="shared" si="67"/>
        <v>6600</v>
      </c>
    </row>
    <row r="71" spans="1:92" s="11" customFormat="1" x14ac:dyDescent="0.25">
      <c r="A71" s="29">
        <v>66</v>
      </c>
      <c r="B71" s="30" t="s">
        <v>144</v>
      </c>
      <c r="C71" s="31" t="s">
        <v>145</v>
      </c>
      <c r="D71" s="32">
        <v>30</v>
      </c>
      <c r="E71" s="32">
        <v>50</v>
      </c>
      <c r="F71" s="33">
        <f t="shared" ref="F71:F88" si="125">+E71*D71</f>
        <v>1500</v>
      </c>
      <c r="G71" s="34">
        <f t="shared" ref="G71:G88" si="126">+I71/$D71</f>
        <v>220</v>
      </c>
      <c r="H71" s="35">
        <f t="shared" si="87"/>
        <v>220</v>
      </c>
      <c r="I71" s="35">
        <v>6600</v>
      </c>
      <c r="J71" s="35">
        <v>0</v>
      </c>
      <c r="K71" s="36">
        <f t="shared" ref="K71:K88" si="127">+J71+I71</f>
        <v>6600</v>
      </c>
      <c r="L71" s="7">
        <f t="shared" ref="L71:L88" si="128">+N71/$D71</f>
        <v>0</v>
      </c>
      <c r="M71" s="9">
        <f t="shared" si="88"/>
        <v>0</v>
      </c>
      <c r="N71" s="9"/>
      <c r="O71" s="9">
        <f t="shared" si="115"/>
        <v>0</v>
      </c>
      <c r="P71" s="10">
        <f t="shared" ref="P71:P88" si="129">+O71+N71</f>
        <v>0</v>
      </c>
      <c r="Q71" s="7">
        <f t="shared" ref="Q71:Q88" si="130">+S71/$D71</f>
        <v>0</v>
      </c>
      <c r="R71" s="9">
        <f t="shared" si="89"/>
        <v>0</v>
      </c>
      <c r="S71" s="9"/>
      <c r="T71" s="9">
        <f t="shared" si="90"/>
        <v>0</v>
      </c>
      <c r="U71" s="10">
        <f t="shared" ref="U71:U88" si="131">+T71+S71</f>
        <v>0</v>
      </c>
      <c r="V71" s="7">
        <f t="shared" si="119"/>
        <v>0</v>
      </c>
      <c r="W71" s="9">
        <f t="shared" si="120"/>
        <v>0</v>
      </c>
      <c r="X71" s="9"/>
      <c r="Y71" s="9">
        <f t="shared" si="117"/>
        <v>0</v>
      </c>
      <c r="Z71" s="10">
        <f t="shared" si="121"/>
        <v>0</v>
      </c>
      <c r="AA71" s="7">
        <f t="shared" si="122"/>
        <v>0</v>
      </c>
      <c r="AB71" s="9">
        <f t="shared" si="123"/>
        <v>0</v>
      </c>
      <c r="AC71" s="9"/>
      <c r="AD71" s="9">
        <f t="shared" si="118"/>
        <v>0</v>
      </c>
      <c r="AE71" s="10">
        <f t="shared" si="124"/>
        <v>0</v>
      </c>
      <c r="AF71" s="7">
        <f t="shared" ref="AF71:AF88" si="132">+AH71/$D71</f>
        <v>0</v>
      </c>
      <c r="AG71" s="9">
        <f t="shared" si="92"/>
        <v>0</v>
      </c>
      <c r="AH71" s="9"/>
      <c r="AI71" s="9">
        <f t="shared" si="116"/>
        <v>0</v>
      </c>
      <c r="AJ71" s="10">
        <f t="shared" ref="AJ71:AJ88" si="133">+AI71+AH71</f>
        <v>0</v>
      </c>
      <c r="AK71" s="7">
        <f t="shared" ref="AK71:AK88" si="134">+AM71/$D71</f>
        <v>0</v>
      </c>
      <c r="AL71" s="9">
        <f t="shared" si="93"/>
        <v>0</v>
      </c>
      <c r="AM71" s="9"/>
      <c r="AN71" s="9">
        <f t="shared" si="94"/>
        <v>0</v>
      </c>
      <c r="AO71" s="10">
        <f t="shared" ref="AO71:AO88" si="135">+AN71+AM71</f>
        <v>0</v>
      </c>
      <c r="AP71" s="7">
        <f t="shared" ref="AP71:AP88" si="136">+AR71/$D71</f>
        <v>0</v>
      </c>
      <c r="AQ71" s="9">
        <f t="shared" si="95"/>
        <v>0</v>
      </c>
      <c r="AR71" s="9"/>
      <c r="AS71" s="9">
        <f t="shared" si="96"/>
        <v>0</v>
      </c>
      <c r="AT71" s="10">
        <f t="shared" ref="AT71:AT88" si="137">+AS71+AR71</f>
        <v>0</v>
      </c>
      <c r="AU71" s="7">
        <f t="shared" ref="AU71:AU88" si="138">+AW71/$D71</f>
        <v>800</v>
      </c>
      <c r="AV71" s="9">
        <f t="shared" si="97"/>
        <v>800</v>
      </c>
      <c r="AW71" s="9">
        <v>24000</v>
      </c>
      <c r="AX71" s="9">
        <v>0</v>
      </c>
      <c r="AY71" s="10">
        <f t="shared" ref="AY71:AY88" si="139">+AX71+AW71</f>
        <v>24000</v>
      </c>
      <c r="AZ71" s="34">
        <f t="shared" ref="AZ71:AZ88" si="140">+BB71/$D71</f>
        <v>220</v>
      </c>
      <c r="BA71" s="35">
        <f t="shared" si="99"/>
        <v>220</v>
      </c>
      <c r="BB71" s="35">
        <v>6600</v>
      </c>
      <c r="BC71" s="35">
        <v>0</v>
      </c>
      <c r="BD71" s="36">
        <f t="shared" ref="BD71:BD88" si="141">+BC71+BB71</f>
        <v>6600</v>
      </c>
      <c r="BE71" s="7">
        <f t="shared" ref="BE71:BE88" si="142">+BG71/$D71</f>
        <v>0</v>
      </c>
      <c r="BF71" s="9">
        <f t="shared" si="101"/>
        <v>0</v>
      </c>
      <c r="BG71" s="9"/>
      <c r="BH71" s="9">
        <f t="shared" si="102"/>
        <v>0</v>
      </c>
      <c r="BI71" s="10">
        <f t="shared" ref="BI71:BI88" si="143">+BH71+BG71</f>
        <v>0</v>
      </c>
      <c r="BJ71" s="7">
        <f t="shared" ref="BJ71:BJ88" si="144">+BL71/$D71</f>
        <v>0</v>
      </c>
      <c r="BK71" s="9">
        <f t="shared" si="103"/>
        <v>0</v>
      </c>
      <c r="BL71" s="9"/>
      <c r="BM71" s="9">
        <f t="shared" si="104"/>
        <v>0</v>
      </c>
      <c r="BN71" s="10">
        <f t="shared" ref="BN71:BN88" si="145">+BM71+BL71</f>
        <v>0</v>
      </c>
      <c r="BO71" s="7">
        <f t="shared" ref="BO71:BO88" si="146">+BQ71/$D71</f>
        <v>0</v>
      </c>
      <c r="BP71" s="9">
        <f t="shared" si="105"/>
        <v>0</v>
      </c>
      <c r="BQ71" s="9"/>
      <c r="BR71" s="9">
        <f t="shared" si="106"/>
        <v>0</v>
      </c>
      <c r="BS71" s="10">
        <f t="shared" ref="BS71:BS88" si="147">+BR71+BQ71</f>
        <v>0</v>
      </c>
      <c r="BT71" s="7">
        <f t="shared" ref="BT71:BT88" si="148">+BV71/$D71</f>
        <v>0</v>
      </c>
      <c r="BU71" s="9">
        <f t="shared" si="107"/>
        <v>0</v>
      </c>
      <c r="BV71" s="9"/>
      <c r="BW71" s="9">
        <f t="shared" si="108"/>
        <v>0</v>
      </c>
      <c r="BX71" s="10">
        <f t="shared" ref="BX71:BX88" si="149">+BW71+BV71</f>
        <v>0</v>
      </c>
      <c r="BY71" s="7">
        <f t="shared" ref="BY71:BY88" si="150">+CA71/$D71</f>
        <v>0</v>
      </c>
      <c r="BZ71" s="9">
        <f t="shared" si="109"/>
        <v>0</v>
      </c>
      <c r="CA71" s="9"/>
      <c r="CB71" s="9">
        <f t="shared" si="110"/>
        <v>0</v>
      </c>
      <c r="CC71" s="10">
        <f t="shared" ref="CC71:CC88" si="151">+CB71+CA71</f>
        <v>0</v>
      </c>
      <c r="CD71" s="7">
        <f t="shared" ref="CD71:CD88" si="152">+CF71/$D71</f>
        <v>0</v>
      </c>
      <c r="CE71" s="9">
        <f t="shared" si="111"/>
        <v>0</v>
      </c>
      <c r="CF71" s="9"/>
      <c r="CG71" s="9">
        <f t="shared" si="112"/>
        <v>0</v>
      </c>
      <c r="CH71" s="10">
        <f t="shared" ref="CH71:CH88" si="153">+CG71+CF71</f>
        <v>0</v>
      </c>
      <c r="CI71" s="7">
        <f t="shared" ref="CI71:CI88" si="154">+CK71/$D71</f>
        <v>0</v>
      </c>
      <c r="CJ71" s="9">
        <f t="shared" si="113"/>
        <v>0</v>
      </c>
      <c r="CK71" s="9"/>
      <c r="CL71" s="9">
        <f t="shared" si="114"/>
        <v>0</v>
      </c>
      <c r="CM71" s="10">
        <f t="shared" ref="CM71:CM88" si="155">+CL71+CK71</f>
        <v>0</v>
      </c>
      <c r="CN71" s="20">
        <f t="shared" ref="CN71:CN89" si="156">+MIN(I71,N71,S71,X71,AC71,AH71,AM71,AR71,AW71,BB71,BG71,BL71,BQ71,BV71,CA71,CF71,CK71)</f>
        <v>6600</v>
      </c>
    </row>
    <row r="72" spans="1:92" s="11" customFormat="1" x14ac:dyDescent="0.25">
      <c r="A72" s="29">
        <v>67</v>
      </c>
      <c r="B72" s="30" t="s">
        <v>146</v>
      </c>
      <c r="C72" s="31" t="s">
        <v>147</v>
      </c>
      <c r="D72" s="32">
        <v>30</v>
      </c>
      <c r="E72" s="32">
        <v>50</v>
      </c>
      <c r="F72" s="33">
        <f t="shared" si="125"/>
        <v>1500</v>
      </c>
      <c r="G72" s="34">
        <f t="shared" si="126"/>
        <v>220</v>
      </c>
      <c r="H72" s="35">
        <f t="shared" si="87"/>
        <v>220</v>
      </c>
      <c r="I72" s="35">
        <v>6600</v>
      </c>
      <c r="J72" s="35">
        <v>0</v>
      </c>
      <c r="K72" s="36">
        <f t="shared" si="127"/>
        <v>6600</v>
      </c>
      <c r="L72" s="7">
        <f t="shared" si="128"/>
        <v>0</v>
      </c>
      <c r="M72" s="9">
        <f t="shared" si="88"/>
        <v>0</v>
      </c>
      <c r="N72" s="9"/>
      <c r="O72" s="9">
        <f t="shared" si="115"/>
        <v>0</v>
      </c>
      <c r="P72" s="10">
        <f t="shared" si="129"/>
        <v>0</v>
      </c>
      <c r="Q72" s="7">
        <f t="shared" si="130"/>
        <v>0</v>
      </c>
      <c r="R72" s="9">
        <f t="shared" si="89"/>
        <v>0</v>
      </c>
      <c r="S72" s="9"/>
      <c r="T72" s="9">
        <f t="shared" si="90"/>
        <v>0</v>
      </c>
      <c r="U72" s="10">
        <f t="shared" si="131"/>
        <v>0</v>
      </c>
      <c r="V72" s="7">
        <f t="shared" si="119"/>
        <v>0</v>
      </c>
      <c r="W72" s="9">
        <f t="shared" si="120"/>
        <v>0</v>
      </c>
      <c r="X72" s="9"/>
      <c r="Y72" s="9">
        <f t="shared" si="117"/>
        <v>0</v>
      </c>
      <c r="Z72" s="10">
        <f t="shared" si="121"/>
        <v>0</v>
      </c>
      <c r="AA72" s="7">
        <f t="shared" si="122"/>
        <v>0</v>
      </c>
      <c r="AB72" s="9">
        <f t="shared" si="123"/>
        <v>0</v>
      </c>
      <c r="AC72" s="9"/>
      <c r="AD72" s="9">
        <f t="shared" si="118"/>
        <v>0</v>
      </c>
      <c r="AE72" s="10">
        <f t="shared" si="124"/>
        <v>0</v>
      </c>
      <c r="AF72" s="7">
        <f t="shared" si="132"/>
        <v>0</v>
      </c>
      <c r="AG72" s="9">
        <f t="shared" si="92"/>
        <v>0</v>
      </c>
      <c r="AH72" s="9"/>
      <c r="AI72" s="9">
        <f t="shared" si="116"/>
        <v>0</v>
      </c>
      <c r="AJ72" s="10">
        <f t="shared" si="133"/>
        <v>0</v>
      </c>
      <c r="AK72" s="7">
        <f t="shared" si="134"/>
        <v>0</v>
      </c>
      <c r="AL72" s="9">
        <f t="shared" si="93"/>
        <v>0</v>
      </c>
      <c r="AM72" s="9"/>
      <c r="AN72" s="9">
        <f t="shared" si="94"/>
        <v>0</v>
      </c>
      <c r="AO72" s="10">
        <f t="shared" si="135"/>
        <v>0</v>
      </c>
      <c r="AP72" s="7">
        <f t="shared" si="136"/>
        <v>0</v>
      </c>
      <c r="AQ72" s="9">
        <f t="shared" si="95"/>
        <v>0</v>
      </c>
      <c r="AR72" s="9"/>
      <c r="AS72" s="9">
        <f t="shared" si="96"/>
        <v>0</v>
      </c>
      <c r="AT72" s="10">
        <f t="shared" si="137"/>
        <v>0</v>
      </c>
      <c r="AU72" s="7">
        <f t="shared" si="138"/>
        <v>800</v>
      </c>
      <c r="AV72" s="9">
        <f t="shared" si="97"/>
        <v>800</v>
      </c>
      <c r="AW72" s="9">
        <v>24000</v>
      </c>
      <c r="AX72" s="9">
        <v>0</v>
      </c>
      <c r="AY72" s="10">
        <f t="shared" si="139"/>
        <v>24000</v>
      </c>
      <c r="AZ72" s="7">
        <f t="shared" si="140"/>
        <v>0</v>
      </c>
      <c r="BA72" s="9">
        <f t="shared" si="99"/>
        <v>0</v>
      </c>
      <c r="BB72" s="9"/>
      <c r="BC72" s="9">
        <f t="shared" si="100"/>
        <v>0</v>
      </c>
      <c r="BD72" s="10">
        <f t="shared" si="141"/>
        <v>0</v>
      </c>
      <c r="BE72" s="7">
        <f t="shared" si="142"/>
        <v>0</v>
      </c>
      <c r="BF72" s="9">
        <f t="shared" si="101"/>
        <v>0</v>
      </c>
      <c r="BG72" s="9"/>
      <c r="BH72" s="9">
        <f t="shared" si="102"/>
        <v>0</v>
      </c>
      <c r="BI72" s="10">
        <f t="shared" si="143"/>
        <v>0</v>
      </c>
      <c r="BJ72" s="7">
        <f t="shared" si="144"/>
        <v>0</v>
      </c>
      <c r="BK72" s="9">
        <f t="shared" si="103"/>
        <v>0</v>
      </c>
      <c r="BL72" s="9"/>
      <c r="BM72" s="9">
        <f t="shared" si="104"/>
        <v>0</v>
      </c>
      <c r="BN72" s="10">
        <f t="shared" si="145"/>
        <v>0</v>
      </c>
      <c r="BO72" s="7">
        <f t="shared" si="146"/>
        <v>0</v>
      </c>
      <c r="BP72" s="9">
        <f t="shared" si="105"/>
        <v>0</v>
      </c>
      <c r="BQ72" s="9"/>
      <c r="BR72" s="9">
        <f t="shared" si="106"/>
        <v>0</v>
      </c>
      <c r="BS72" s="10">
        <f t="shared" si="147"/>
        <v>0</v>
      </c>
      <c r="BT72" s="7">
        <f t="shared" si="148"/>
        <v>0</v>
      </c>
      <c r="BU72" s="9">
        <f t="shared" si="107"/>
        <v>0</v>
      </c>
      <c r="BV72" s="9"/>
      <c r="BW72" s="9">
        <f t="shared" si="108"/>
        <v>0</v>
      </c>
      <c r="BX72" s="10">
        <f t="shared" si="149"/>
        <v>0</v>
      </c>
      <c r="BY72" s="7">
        <f t="shared" si="150"/>
        <v>0</v>
      </c>
      <c r="BZ72" s="9">
        <f t="shared" si="109"/>
        <v>0</v>
      </c>
      <c r="CA72" s="9"/>
      <c r="CB72" s="9">
        <f t="shared" si="110"/>
        <v>0</v>
      </c>
      <c r="CC72" s="10">
        <f t="shared" si="151"/>
        <v>0</v>
      </c>
      <c r="CD72" s="7">
        <f t="shared" si="152"/>
        <v>0</v>
      </c>
      <c r="CE72" s="9">
        <f t="shared" si="111"/>
        <v>0</v>
      </c>
      <c r="CF72" s="9"/>
      <c r="CG72" s="9">
        <f t="shared" si="112"/>
        <v>0</v>
      </c>
      <c r="CH72" s="10">
        <f t="shared" si="153"/>
        <v>0</v>
      </c>
      <c r="CI72" s="7">
        <f t="shared" si="154"/>
        <v>0</v>
      </c>
      <c r="CJ72" s="9">
        <f t="shared" si="113"/>
        <v>0</v>
      </c>
      <c r="CK72" s="9"/>
      <c r="CL72" s="9">
        <f t="shared" si="114"/>
        <v>0</v>
      </c>
      <c r="CM72" s="10">
        <f t="shared" si="155"/>
        <v>0</v>
      </c>
      <c r="CN72" s="20">
        <f t="shared" si="156"/>
        <v>6600</v>
      </c>
    </row>
    <row r="73" spans="1:92" s="11" customFormat="1" x14ac:dyDescent="0.25">
      <c r="A73" s="29">
        <v>68</v>
      </c>
      <c r="B73" s="30" t="s">
        <v>148</v>
      </c>
      <c r="C73" s="31" t="s">
        <v>149</v>
      </c>
      <c r="D73" s="32">
        <v>280</v>
      </c>
      <c r="E73" s="32">
        <v>50</v>
      </c>
      <c r="F73" s="33">
        <f t="shared" si="125"/>
        <v>14000</v>
      </c>
      <c r="G73" s="7">
        <f t="shared" si="126"/>
        <v>0</v>
      </c>
      <c r="H73" s="9">
        <f t="shared" si="87"/>
        <v>0</v>
      </c>
      <c r="I73" s="9"/>
      <c r="J73" s="9">
        <v>0</v>
      </c>
      <c r="K73" s="10">
        <f t="shared" si="127"/>
        <v>0</v>
      </c>
      <c r="L73" s="7">
        <f t="shared" si="128"/>
        <v>0</v>
      </c>
      <c r="M73" s="9">
        <f t="shared" si="88"/>
        <v>0</v>
      </c>
      <c r="N73" s="9"/>
      <c r="O73" s="9">
        <f t="shared" si="115"/>
        <v>0</v>
      </c>
      <c r="P73" s="10">
        <f t="shared" si="129"/>
        <v>0</v>
      </c>
      <c r="Q73" s="7">
        <f t="shared" si="130"/>
        <v>0</v>
      </c>
      <c r="R73" s="9">
        <f t="shared" si="89"/>
        <v>0</v>
      </c>
      <c r="S73" s="9"/>
      <c r="T73" s="9">
        <f t="shared" si="90"/>
        <v>0</v>
      </c>
      <c r="U73" s="10">
        <f t="shared" si="131"/>
        <v>0</v>
      </c>
      <c r="V73" s="7">
        <f t="shared" si="119"/>
        <v>0</v>
      </c>
      <c r="W73" s="9">
        <f t="shared" si="120"/>
        <v>0</v>
      </c>
      <c r="X73" s="9"/>
      <c r="Y73" s="9">
        <f t="shared" si="117"/>
        <v>0</v>
      </c>
      <c r="Z73" s="10">
        <f t="shared" si="121"/>
        <v>0</v>
      </c>
      <c r="AA73" s="7">
        <f t="shared" si="122"/>
        <v>0</v>
      </c>
      <c r="AB73" s="9">
        <f t="shared" si="123"/>
        <v>0</v>
      </c>
      <c r="AC73" s="9"/>
      <c r="AD73" s="9">
        <f t="shared" si="118"/>
        <v>0</v>
      </c>
      <c r="AE73" s="10">
        <f t="shared" si="124"/>
        <v>0</v>
      </c>
      <c r="AF73" s="7">
        <f t="shared" si="132"/>
        <v>0</v>
      </c>
      <c r="AG73" s="9">
        <f t="shared" si="92"/>
        <v>0</v>
      </c>
      <c r="AH73" s="9"/>
      <c r="AI73" s="9">
        <f t="shared" si="116"/>
        <v>0</v>
      </c>
      <c r="AJ73" s="10">
        <f t="shared" si="133"/>
        <v>0</v>
      </c>
      <c r="AK73" s="7">
        <f t="shared" si="134"/>
        <v>0</v>
      </c>
      <c r="AL73" s="9">
        <f t="shared" si="93"/>
        <v>0</v>
      </c>
      <c r="AM73" s="9"/>
      <c r="AN73" s="9">
        <f t="shared" si="94"/>
        <v>0</v>
      </c>
      <c r="AO73" s="10">
        <f t="shared" si="135"/>
        <v>0</v>
      </c>
      <c r="AP73" s="7">
        <f t="shared" si="136"/>
        <v>0</v>
      </c>
      <c r="AQ73" s="9">
        <f t="shared" si="95"/>
        <v>0</v>
      </c>
      <c r="AR73" s="9"/>
      <c r="AS73" s="9">
        <f t="shared" si="96"/>
        <v>0</v>
      </c>
      <c r="AT73" s="10">
        <f t="shared" si="137"/>
        <v>0</v>
      </c>
      <c r="AU73" s="7">
        <f t="shared" si="138"/>
        <v>0</v>
      </c>
      <c r="AV73" s="9">
        <f t="shared" si="97"/>
        <v>0</v>
      </c>
      <c r="AW73" s="9"/>
      <c r="AX73" s="9">
        <f t="shared" si="98"/>
        <v>0</v>
      </c>
      <c r="AY73" s="10">
        <f t="shared" si="139"/>
        <v>0</v>
      </c>
      <c r="AZ73" s="34">
        <f t="shared" si="140"/>
        <v>3600</v>
      </c>
      <c r="BA73" s="35">
        <f t="shared" si="99"/>
        <v>3600</v>
      </c>
      <c r="BB73" s="35">
        <v>1008000</v>
      </c>
      <c r="BC73" s="35">
        <v>0</v>
      </c>
      <c r="BD73" s="36">
        <f t="shared" si="141"/>
        <v>1008000</v>
      </c>
      <c r="BE73" s="7">
        <f t="shared" si="142"/>
        <v>0</v>
      </c>
      <c r="BF73" s="9">
        <f t="shared" si="101"/>
        <v>0</v>
      </c>
      <c r="BG73" s="9"/>
      <c r="BH73" s="9">
        <f t="shared" si="102"/>
        <v>0</v>
      </c>
      <c r="BI73" s="10">
        <f t="shared" si="143"/>
        <v>0</v>
      </c>
      <c r="BJ73" s="7">
        <f t="shared" si="144"/>
        <v>0</v>
      </c>
      <c r="BK73" s="9">
        <f t="shared" si="103"/>
        <v>0</v>
      </c>
      <c r="BL73" s="9"/>
      <c r="BM73" s="9">
        <f t="shared" si="104"/>
        <v>0</v>
      </c>
      <c r="BN73" s="10">
        <f t="shared" si="145"/>
        <v>0</v>
      </c>
      <c r="BO73" s="7">
        <f t="shared" si="146"/>
        <v>0</v>
      </c>
      <c r="BP73" s="9">
        <f t="shared" si="105"/>
        <v>0</v>
      </c>
      <c r="BQ73" s="9"/>
      <c r="BR73" s="9">
        <f t="shared" si="106"/>
        <v>0</v>
      </c>
      <c r="BS73" s="10">
        <f t="shared" si="147"/>
        <v>0</v>
      </c>
      <c r="BT73" s="7">
        <f t="shared" si="148"/>
        <v>0</v>
      </c>
      <c r="BU73" s="9">
        <f t="shared" si="107"/>
        <v>0</v>
      </c>
      <c r="BV73" s="9"/>
      <c r="BW73" s="9">
        <f t="shared" si="108"/>
        <v>0</v>
      </c>
      <c r="BX73" s="10">
        <f t="shared" si="149"/>
        <v>0</v>
      </c>
      <c r="BY73" s="7">
        <f t="shared" si="150"/>
        <v>0</v>
      </c>
      <c r="BZ73" s="9">
        <f t="shared" si="109"/>
        <v>0</v>
      </c>
      <c r="CA73" s="9"/>
      <c r="CB73" s="9">
        <f t="shared" si="110"/>
        <v>0</v>
      </c>
      <c r="CC73" s="10">
        <f t="shared" si="151"/>
        <v>0</v>
      </c>
      <c r="CD73" s="7">
        <f t="shared" si="152"/>
        <v>0</v>
      </c>
      <c r="CE73" s="9">
        <f t="shared" si="111"/>
        <v>0</v>
      </c>
      <c r="CF73" s="9"/>
      <c r="CG73" s="9">
        <f t="shared" si="112"/>
        <v>0</v>
      </c>
      <c r="CH73" s="10">
        <f t="shared" si="153"/>
        <v>0</v>
      </c>
      <c r="CI73" s="7">
        <f t="shared" si="154"/>
        <v>0</v>
      </c>
      <c r="CJ73" s="9">
        <f t="shared" si="113"/>
        <v>0</v>
      </c>
      <c r="CK73" s="9"/>
      <c r="CL73" s="9">
        <f t="shared" si="114"/>
        <v>0</v>
      </c>
      <c r="CM73" s="10">
        <f t="shared" si="155"/>
        <v>0</v>
      </c>
      <c r="CN73" s="20">
        <f t="shared" si="156"/>
        <v>1008000</v>
      </c>
    </row>
    <row r="74" spans="1:92" s="11" customFormat="1" x14ac:dyDescent="0.25">
      <c r="A74" s="29">
        <v>69</v>
      </c>
      <c r="B74" s="30" t="s">
        <v>150</v>
      </c>
      <c r="C74" s="31" t="s">
        <v>151</v>
      </c>
      <c r="D74" s="32">
        <v>5</v>
      </c>
      <c r="E74" s="32">
        <v>1000</v>
      </c>
      <c r="F74" s="33">
        <f t="shared" si="125"/>
        <v>5000</v>
      </c>
      <c r="G74" s="7">
        <f t="shared" si="126"/>
        <v>0</v>
      </c>
      <c r="H74" s="9">
        <f t="shared" si="87"/>
        <v>0</v>
      </c>
      <c r="I74" s="9"/>
      <c r="J74" s="9">
        <v>0</v>
      </c>
      <c r="K74" s="10">
        <f t="shared" si="127"/>
        <v>0</v>
      </c>
      <c r="L74" s="7">
        <f t="shared" si="128"/>
        <v>0</v>
      </c>
      <c r="M74" s="9">
        <f t="shared" si="88"/>
        <v>0</v>
      </c>
      <c r="N74" s="9"/>
      <c r="O74" s="9">
        <f t="shared" si="115"/>
        <v>0</v>
      </c>
      <c r="P74" s="10">
        <f t="shared" si="129"/>
        <v>0</v>
      </c>
      <c r="Q74" s="7">
        <f t="shared" si="130"/>
        <v>0</v>
      </c>
      <c r="R74" s="9">
        <f t="shared" si="89"/>
        <v>0</v>
      </c>
      <c r="S74" s="9"/>
      <c r="T74" s="9">
        <f t="shared" si="90"/>
        <v>0</v>
      </c>
      <c r="U74" s="10">
        <f t="shared" si="131"/>
        <v>0</v>
      </c>
      <c r="V74" s="7">
        <f t="shared" si="119"/>
        <v>0</v>
      </c>
      <c r="W74" s="9">
        <f t="shared" si="120"/>
        <v>0</v>
      </c>
      <c r="X74" s="9"/>
      <c r="Y74" s="9">
        <f t="shared" si="117"/>
        <v>0</v>
      </c>
      <c r="Z74" s="10">
        <f t="shared" si="121"/>
        <v>0</v>
      </c>
      <c r="AA74" s="7">
        <f t="shared" si="122"/>
        <v>0</v>
      </c>
      <c r="AB74" s="9">
        <f t="shared" si="123"/>
        <v>0</v>
      </c>
      <c r="AC74" s="9"/>
      <c r="AD74" s="9">
        <f t="shared" si="118"/>
        <v>0</v>
      </c>
      <c r="AE74" s="10">
        <f t="shared" si="124"/>
        <v>0</v>
      </c>
      <c r="AF74" s="7">
        <f t="shared" si="132"/>
        <v>0</v>
      </c>
      <c r="AG74" s="9">
        <f t="shared" si="92"/>
        <v>0</v>
      </c>
      <c r="AH74" s="9"/>
      <c r="AI74" s="9">
        <f t="shared" si="116"/>
        <v>0</v>
      </c>
      <c r="AJ74" s="10">
        <f t="shared" si="133"/>
        <v>0</v>
      </c>
      <c r="AK74" s="7">
        <f t="shared" si="134"/>
        <v>0</v>
      </c>
      <c r="AL74" s="9">
        <f t="shared" si="93"/>
        <v>0</v>
      </c>
      <c r="AM74" s="9"/>
      <c r="AN74" s="9">
        <f t="shared" si="94"/>
        <v>0</v>
      </c>
      <c r="AO74" s="10">
        <f t="shared" si="135"/>
        <v>0</v>
      </c>
      <c r="AP74" s="7">
        <f t="shared" si="136"/>
        <v>0</v>
      </c>
      <c r="AQ74" s="9">
        <f t="shared" si="95"/>
        <v>0</v>
      </c>
      <c r="AR74" s="9"/>
      <c r="AS74" s="9">
        <f t="shared" si="96"/>
        <v>0</v>
      </c>
      <c r="AT74" s="10">
        <f t="shared" si="137"/>
        <v>0</v>
      </c>
      <c r="AU74" s="34">
        <f t="shared" si="138"/>
        <v>1200</v>
      </c>
      <c r="AV74" s="35">
        <f t="shared" si="97"/>
        <v>1200</v>
      </c>
      <c r="AW74" s="35">
        <v>6000</v>
      </c>
      <c r="AX74" s="35">
        <v>0</v>
      </c>
      <c r="AY74" s="36">
        <f t="shared" si="139"/>
        <v>6000</v>
      </c>
      <c r="AZ74" s="34">
        <f t="shared" si="140"/>
        <v>1200</v>
      </c>
      <c r="BA74" s="35">
        <f t="shared" si="99"/>
        <v>1200</v>
      </c>
      <c r="BB74" s="35">
        <v>6000</v>
      </c>
      <c r="BC74" s="35">
        <v>0</v>
      </c>
      <c r="BD74" s="36">
        <f t="shared" si="141"/>
        <v>6000</v>
      </c>
      <c r="BE74" s="7">
        <f t="shared" si="142"/>
        <v>0</v>
      </c>
      <c r="BF74" s="9">
        <f t="shared" si="101"/>
        <v>0</v>
      </c>
      <c r="BG74" s="9"/>
      <c r="BH74" s="9">
        <f t="shared" si="102"/>
        <v>0</v>
      </c>
      <c r="BI74" s="10">
        <f t="shared" si="143"/>
        <v>0</v>
      </c>
      <c r="BJ74" s="7">
        <f t="shared" si="144"/>
        <v>0</v>
      </c>
      <c r="BK74" s="9">
        <f t="shared" si="103"/>
        <v>0</v>
      </c>
      <c r="BL74" s="9"/>
      <c r="BM74" s="9">
        <f t="shared" si="104"/>
        <v>0</v>
      </c>
      <c r="BN74" s="10">
        <f t="shared" si="145"/>
        <v>0</v>
      </c>
      <c r="BO74" s="7">
        <f t="shared" si="146"/>
        <v>0</v>
      </c>
      <c r="BP74" s="9">
        <f t="shared" si="105"/>
        <v>0</v>
      </c>
      <c r="BQ74" s="9"/>
      <c r="BR74" s="9">
        <f t="shared" si="106"/>
        <v>0</v>
      </c>
      <c r="BS74" s="10">
        <f t="shared" si="147"/>
        <v>0</v>
      </c>
      <c r="BT74" s="7">
        <f t="shared" si="148"/>
        <v>0</v>
      </c>
      <c r="BU74" s="9">
        <f t="shared" si="107"/>
        <v>0</v>
      </c>
      <c r="BV74" s="9"/>
      <c r="BW74" s="9">
        <f t="shared" si="108"/>
        <v>0</v>
      </c>
      <c r="BX74" s="10">
        <f t="shared" si="149"/>
        <v>0</v>
      </c>
      <c r="BY74" s="7">
        <f t="shared" si="150"/>
        <v>0</v>
      </c>
      <c r="BZ74" s="9">
        <f t="shared" si="109"/>
        <v>0</v>
      </c>
      <c r="CA74" s="9"/>
      <c r="CB74" s="9">
        <f t="shared" si="110"/>
        <v>0</v>
      </c>
      <c r="CC74" s="10">
        <f t="shared" si="151"/>
        <v>0</v>
      </c>
      <c r="CD74" s="7">
        <f t="shared" si="152"/>
        <v>0</v>
      </c>
      <c r="CE74" s="9">
        <f t="shared" si="111"/>
        <v>0</v>
      </c>
      <c r="CF74" s="9"/>
      <c r="CG74" s="9">
        <f t="shared" si="112"/>
        <v>0</v>
      </c>
      <c r="CH74" s="10">
        <f t="shared" si="153"/>
        <v>0</v>
      </c>
      <c r="CI74" s="7">
        <f t="shared" si="154"/>
        <v>0</v>
      </c>
      <c r="CJ74" s="9">
        <f t="shared" si="113"/>
        <v>0</v>
      </c>
      <c r="CK74" s="9"/>
      <c r="CL74" s="9">
        <f t="shared" si="114"/>
        <v>0</v>
      </c>
      <c r="CM74" s="10">
        <f t="shared" si="155"/>
        <v>0</v>
      </c>
      <c r="CN74" s="20">
        <f t="shared" si="156"/>
        <v>6000</v>
      </c>
    </row>
    <row r="75" spans="1:92" s="11" customFormat="1" x14ac:dyDescent="0.25">
      <c r="A75" s="24">
        <v>70</v>
      </c>
      <c r="B75" s="25" t="s">
        <v>152</v>
      </c>
      <c r="C75" s="26" t="s">
        <v>153</v>
      </c>
      <c r="D75" s="27">
        <v>5</v>
      </c>
      <c r="E75" s="27">
        <v>800</v>
      </c>
      <c r="F75" s="28">
        <f t="shared" si="125"/>
        <v>4000</v>
      </c>
      <c r="G75" s="7">
        <f t="shared" si="126"/>
        <v>0</v>
      </c>
      <c r="H75" s="9">
        <f t="shared" si="87"/>
        <v>0</v>
      </c>
      <c r="I75" s="9"/>
      <c r="J75" s="9">
        <v>0</v>
      </c>
      <c r="K75" s="10">
        <f t="shared" si="127"/>
        <v>0</v>
      </c>
      <c r="L75" s="7">
        <f t="shared" si="128"/>
        <v>0</v>
      </c>
      <c r="M75" s="9">
        <f t="shared" si="88"/>
        <v>0</v>
      </c>
      <c r="N75" s="9"/>
      <c r="O75" s="9">
        <f t="shared" si="115"/>
        <v>0</v>
      </c>
      <c r="P75" s="10">
        <f t="shared" si="129"/>
        <v>0</v>
      </c>
      <c r="Q75" s="7">
        <f t="shared" si="130"/>
        <v>0</v>
      </c>
      <c r="R75" s="9">
        <f t="shared" si="89"/>
        <v>0</v>
      </c>
      <c r="S75" s="9"/>
      <c r="T75" s="9">
        <f t="shared" si="90"/>
        <v>0</v>
      </c>
      <c r="U75" s="10">
        <f t="shared" si="131"/>
        <v>0</v>
      </c>
      <c r="V75" s="7">
        <f t="shared" si="119"/>
        <v>0</v>
      </c>
      <c r="W75" s="9">
        <f t="shared" si="120"/>
        <v>0</v>
      </c>
      <c r="X75" s="9"/>
      <c r="Y75" s="9">
        <f t="shared" si="117"/>
        <v>0</v>
      </c>
      <c r="Z75" s="10">
        <f t="shared" si="121"/>
        <v>0</v>
      </c>
      <c r="AA75" s="7">
        <f t="shared" si="122"/>
        <v>0</v>
      </c>
      <c r="AB75" s="9">
        <f t="shared" si="123"/>
        <v>0</v>
      </c>
      <c r="AC75" s="9"/>
      <c r="AD75" s="9">
        <f t="shared" si="118"/>
        <v>0</v>
      </c>
      <c r="AE75" s="10">
        <f t="shared" si="124"/>
        <v>0</v>
      </c>
      <c r="AF75" s="7">
        <f t="shared" si="132"/>
        <v>0</v>
      </c>
      <c r="AG75" s="9">
        <f t="shared" si="92"/>
        <v>0</v>
      </c>
      <c r="AH75" s="9"/>
      <c r="AI75" s="9">
        <f t="shared" si="116"/>
        <v>0</v>
      </c>
      <c r="AJ75" s="10">
        <f t="shared" si="133"/>
        <v>0</v>
      </c>
      <c r="AK75" s="7">
        <f t="shared" si="134"/>
        <v>0</v>
      </c>
      <c r="AL75" s="9">
        <f t="shared" si="93"/>
        <v>0</v>
      </c>
      <c r="AM75" s="9"/>
      <c r="AN75" s="9">
        <f t="shared" si="94"/>
        <v>0</v>
      </c>
      <c r="AO75" s="10">
        <f t="shared" si="135"/>
        <v>0</v>
      </c>
      <c r="AP75" s="7">
        <f t="shared" si="136"/>
        <v>0</v>
      </c>
      <c r="AQ75" s="9">
        <f t="shared" si="95"/>
        <v>0</v>
      </c>
      <c r="AR75" s="9"/>
      <c r="AS75" s="9">
        <f t="shared" si="96"/>
        <v>0</v>
      </c>
      <c r="AT75" s="10">
        <f t="shared" si="137"/>
        <v>0</v>
      </c>
      <c r="AU75" s="34">
        <f t="shared" si="138"/>
        <v>700</v>
      </c>
      <c r="AV75" s="35">
        <f t="shared" si="97"/>
        <v>700</v>
      </c>
      <c r="AW75" s="35">
        <v>3500</v>
      </c>
      <c r="AX75" s="35">
        <v>0</v>
      </c>
      <c r="AY75" s="36">
        <f t="shared" si="139"/>
        <v>3500</v>
      </c>
      <c r="AZ75" s="7">
        <f t="shared" si="140"/>
        <v>800</v>
      </c>
      <c r="BA75" s="9">
        <f t="shared" si="99"/>
        <v>800</v>
      </c>
      <c r="BB75" s="9">
        <v>4000</v>
      </c>
      <c r="BC75" s="9">
        <v>0</v>
      </c>
      <c r="BD75" s="10">
        <f t="shared" si="141"/>
        <v>4000</v>
      </c>
      <c r="BE75" s="7">
        <f t="shared" si="142"/>
        <v>0</v>
      </c>
      <c r="BF75" s="9">
        <f t="shared" si="101"/>
        <v>0</v>
      </c>
      <c r="BG75" s="9"/>
      <c r="BH75" s="9">
        <f t="shared" si="102"/>
        <v>0</v>
      </c>
      <c r="BI75" s="10">
        <f t="shared" si="143"/>
        <v>0</v>
      </c>
      <c r="BJ75" s="7">
        <f t="shared" si="144"/>
        <v>0</v>
      </c>
      <c r="BK75" s="9">
        <f t="shared" si="103"/>
        <v>0</v>
      </c>
      <c r="BL75" s="9"/>
      <c r="BM75" s="9">
        <f t="shared" si="104"/>
        <v>0</v>
      </c>
      <c r="BN75" s="10">
        <f t="shared" si="145"/>
        <v>0</v>
      </c>
      <c r="BO75" s="7">
        <f t="shared" si="146"/>
        <v>0</v>
      </c>
      <c r="BP75" s="9">
        <f t="shared" si="105"/>
        <v>0</v>
      </c>
      <c r="BQ75" s="9"/>
      <c r="BR75" s="9">
        <f t="shared" si="106"/>
        <v>0</v>
      </c>
      <c r="BS75" s="10">
        <f t="shared" si="147"/>
        <v>0</v>
      </c>
      <c r="BT75" s="7">
        <f t="shared" si="148"/>
        <v>0</v>
      </c>
      <c r="BU75" s="9">
        <f t="shared" si="107"/>
        <v>0</v>
      </c>
      <c r="BV75" s="9"/>
      <c r="BW75" s="9">
        <f t="shared" si="108"/>
        <v>0</v>
      </c>
      <c r="BX75" s="10">
        <f t="shared" si="149"/>
        <v>0</v>
      </c>
      <c r="BY75" s="7">
        <f t="shared" si="150"/>
        <v>0</v>
      </c>
      <c r="BZ75" s="9">
        <f t="shared" si="109"/>
        <v>0</v>
      </c>
      <c r="CA75" s="9"/>
      <c r="CB75" s="9">
        <f t="shared" si="110"/>
        <v>0</v>
      </c>
      <c r="CC75" s="10">
        <f t="shared" si="151"/>
        <v>0</v>
      </c>
      <c r="CD75" s="7">
        <f t="shared" si="152"/>
        <v>0</v>
      </c>
      <c r="CE75" s="9">
        <f t="shared" si="111"/>
        <v>0</v>
      </c>
      <c r="CF75" s="9"/>
      <c r="CG75" s="9">
        <f t="shared" si="112"/>
        <v>0</v>
      </c>
      <c r="CH75" s="10">
        <f t="shared" si="153"/>
        <v>0</v>
      </c>
      <c r="CI75" s="7">
        <f t="shared" si="154"/>
        <v>0</v>
      </c>
      <c r="CJ75" s="9">
        <f t="shared" si="113"/>
        <v>0</v>
      </c>
      <c r="CK75" s="9"/>
      <c r="CL75" s="9">
        <f t="shared" si="114"/>
        <v>0</v>
      </c>
      <c r="CM75" s="10">
        <f t="shared" si="155"/>
        <v>0</v>
      </c>
      <c r="CN75" s="20">
        <f t="shared" si="156"/>
        <v>3500</v>
      </c>
    </row>
    <row r="76" spans="1:92" s="11" customFormat="1" x14ac:dyDescent="0.25">
      <c r="A76" s="24">
        <v>71</v>
      </c>
      <c r="B76" s="25" t="s">
        <v>154</v>
      </c>
      <c r="C76" s="26" t="s">
        <v>155</v>
      </c>
      <c r="D76" s="27">
        <v>2</v>
      </c>
      <c r="E76" s="27">
        <v>17000</v>
      </c>
      <c r="F76" s="28">
        <f t="shared" si="125"/>
        <v>34000</v>
      </c>
      <c r="G76" s="7">
        <f t="shared" si="126"/>
        <v>75000</v>
      </c>
      <c r="H76" s="9">
        <f t="shared" si="87"/>
        <v>75000</v>
      </c>
      <c r="I76" s="9">
        <v>150000</v>
      </c>
      <c r="J76" s="9">
        <v>0</v>
      </c>
      <c r="K76" s="10">
        <f t="shared" si="127"/>
        <v>150000</v>
      </c>
      <c r="L76" s="7">
        <f t="shared" si="128"/>
        <v>0</v>
      </c>
      <c r="M76" s="9">
        <f t="shared" si="88"/>
        <v>0</v>
      </c>
      <c r="N76" s="9"/>
      <c r="O76" s="9">
        <f t="shared" si="115"/>
        <v>0</v>
      </c>
      <c r="P76" s="10">
        <f t="shared" si="129"/>
        <v>0</v>
      </c>
      <c r="Q76" s="7">
        <f t="shared" si="130"/>
        <v>0</v>
      </c>
      <c r="R76" s="9">
        <f t="shared" si="89"/>
        <v>0</v>
      </c>
      <c r="S76" s="9"/>
      <c r="T76" s="9">
        <f t="shared" si="90"/>
        <v>0</v>
      </c>
      <c r="U76" s="10">
        <f t="shared" si="131"/>
        <v>0</v>
      </c>
      <c r="V76" s="7">
        <f t="shared" si="119"/>
        <v>0</v>
      </c>
      <c r="W76" s="9">
        <f t="shared" si="120"/>
        <v>0</v>
      </c>
      <c r="X76" s="9"/>
      <c r="Y76" s="9">
        <f t="shared" si="117"/>
        <v>0</v>
      </c>
      <c r="Z76" s="10">
        <f t="shared" si="121"/>
        <v>0</v>
      </c>
      <c r="AA76" s="7">
        <f t="shared" si="122"/>
        <v>0</v>
      </c>
      <c r="AB76" s="9">
        <f t="shared" si="123"/>
        <v>0</v>
      </c>
      <c r="AC76" s="9"/>
      <c r="AD76" s="9">
        <f t="shared" si="118"/>
        <v>0</v>
      </c>
      <c r="AE76" s="10">
        <f t="shared" si="124"/>
        <v>0</v>
      </c>
      <c r="AF76" s="7">
        <f t="shared" si="132"/>
        <v>0</v>
      </c>
      <c r="AG76" s="9">
        <f t="shared" si="92"/>
        <v>0</v>
      </c>
      <c r="AH76" s="9"/>
      <c r="AI76" s="9">
        <f t="shared" si="116"/>
        <v>0</v>
      </c>
      <c r="AJ76" s="10">
        <f t="shared" si="133"/>
        <v>0</v>
      </c>
      <c r="AK76" s="7">
        <f t="shared" si="134"/>
        <v>0</v>
      </c>
      <c r="AL76" s="9">
        <f t="shared" si="93"/>
        <v>0</v>
      </c>
      <c r="AM76" s="9"/>
      <c r="AN76" s="9">
        <f t="shared" si="94"/>
        <v>0</v>
      </c>
      <c r="AO76" s="10">
        <f t="shared" si="135"/>
        <v>0</v>
      </c>
      <c r="AP76" s="7">
        <f t="shared" si="136"/>
        <v>0</v>
      </c>
      <c r="AQ76" s="9">
        <f t="shared" si="95"/>
        <v>0</v>
      </c>
      <c r="AR76" s="9"/>
      <c r="AS76" s="9">
        <f t="shared" si="96"/>
        <v>0</v>
      </c>
      <c r="AT76" s="10">
        <f t="shared" si="137"/>
        <v>0</v>
      </c>
      <c r="AU76" s="34">
        <f t="shared" si="138"/>
        <v>12000</v>
      </c>
      <c r="AV76" s="35">
        <f t="shared" si="97"/>
        <v>12000</v>
      </c>
      <c r="AW76" s="35">
        <v>24000</v>
      </c>
      <c r="AX76" s="35">
        <v>0</v>
      </c>
      <c r="AY76" s="36">
        <f t="shared" si="139"/>
        <v>24000</v>
      </c>
      <c r="AZ76" s="34">
        <f t="shared" si="140"/>
        <v>12000</v>
      </c>
      <c r="BA76" s="35">
        <f t="shared" si="99"/>
        <v>12000</v>
      </c>
      <c r="BB76" s="35">
        <v>24000</v>
      </c>
      <c r="BC76" s="35">
        <v>0</v>
      </c>
      <c r="BD76" s="36">
        <f t="shared" si="141"/>
        <v>24000</v>
      </c>
      <c r="BE76" s="7">
        <f t="shared" si="142"/>
        <v>0</v>
      </c>
      <c r="BF76" s="9">
        <f t="shared" si="101"/>
        <v>0</v>
      </c>
      <c r="BG76" s="9"/>
      <c r="BH76" s="9">
        <f t="shared" si="102"/>
        <v>0</v>
      </c>
      <c r="BI76" s="10">
        <f t="shared" si="143"/>
        <v>0</v>
      </c>
      <c r="BJ76" s="7">
        <f t="shared" si="144"/>
        <v>0</v>
      </c>
      <c r="BK76" s="9">
        <f t="shared" si="103"/>
        <v>0</v>
      </c>
      <c r="BL76" s="9"/>
      <c r="BM76" s="9">
        <f t="shared" si="104"/>
        <v>0</v>
      </c>
      <c r="BN76" s="10">
        <f t="shared" si="145"/>
        <v>0</v>
      </c>
      <c r="BO76" s="7">
        <f t="shared" si="146"/>
        <v>0</v>
      </c>
      <c r="BP76" s="9">
        <f t="shared" si="105"/>
        <v>0</v>
      </c>
      <c r="BQ76" s="9"/>
      <c r="BR76" s="9">
        <f t="shared" si="106"/>
        <v>0</v>
      </c>
      <c r="BS76" s="10">
        <f t="shared" si="147"/>
        <v>0</v>
      </c>
      <c r="BT76" s="7">
        <f t="shared" si="148"/>
        <v>0</v>
      </c>
      <c r="BU76" s="9">
        <f t="shared" si="107"/>
        <v>0</v>
      </c>
      <c r="BV76" s="9"/>
      <c r="BW76" s="9">
        <f t="shared" si="108"/>
        <v>0</v>
      </c>
      <c r="BX76" s="10">
        <f t="shared" si="149"/>
        <v>0</v>
      </c>
      <c r="BY76" s="7">
        <f t="shared" si="150"/>
        <v>0</v>
      </c>
      <c r="BZ76" s="9">
        <f t="shared" si="109"/>
        <v>0</v>
      </c>
      <c r="CA76" s="9"/>
      <c r="CB76" s="9">
        <f t="shared" si="110"/>
        <v>0</v>
      </c>
      <c r="CC76" s="10">
        <f t="shared" si="151"/>
        <v>0</v>
      </c>
      <c r="CD76" s="7">
        <f t="shared" si="152"/>
        <v>0</v>
      </c>
      <c r="CE76" s="9">
        <f t="shared" si="111"/>
        <v>0</v>
      </c>
      <c r="CF76" s="9"/>
      <c r="CG76" s="9">
        <f t="shared" si="112"/>
        <v>0</v>
      </c>
      <c r="CH76" s="10">
        <f t="shared" si="153"/>
        <v>0</v>
      </c>
      <c r="CI76" s="7">
        <f t="shared" si="154"/>
        <v>0</v>
      </c>
      <c r="CJ76" s="9">
        <f t="shared" si="113"/>
        <v>0</v>
      </c>
      <c r="CK76" s="9"/>
      <c r="CL76" s="9">
        <f t="shared" si="114"/>
        <v>0</v>
      </c>
      <c r="CM76" s="10">
        <f t="shared" si="155"/>
        <v>0</v>
      </c>
      <c r="CN76" s="20">
        <f t="shared" si="156"/>
        <v>24000</v>
      </c>
    </row>
    <row r="77" spans="1:92" s="11" customFormat="1" x14ac:dyDescent="0.25">
      <c r="A77" s="24">
        <v>72</v>
      </c>
      <c r="B77" s="25" t="s">
        <v>156</v>
      </c>
      <c r="C77" s="26" t="s">
        <v>157</v>
      </c>
      <c r="D77" s="27">
        <v>5</v>
      </c>
      <c r="E77" s="27">
        <v>800</v>
      </c>
      <c r="F77" s="28">
        <f t="shared" si="125"/>
        <v>4000</v>
      </c>
      <c r="G77" s="7">
        <f t="shared" si="126"/>
        <v>0</v>
      </c>
      <c r="H77" s="9">
        <f t="shared" si="87"/>
        <v>0</v>
      </c>
      <c r="I77" s="9"/>
      <c r="J77" s="9">
        <v>0</v>
      </c>
      <c r="K77" s="10">
        <f t="shared" si="127"/>
        <v>0</v>
      </c>
      <c r="L77" s="7">
        <f t="shared" si="128"/>
        <v>0</v>
      </c>
      <c r="M77" s="9">
        <f t="shared" si="88"/>
        <v>0</v>
      </c>
      <c r="N77" s="9"/>
      <c r="O77" s="9">
        <f t="shared" si="115"/>
        <v>0</v>
      </c>
      <c r="P77" s="10">
        <f t="shared" si="129"/>
        <v>0</v>
      </c>
      <c r="Q77" s="7">
        <f t="shared" si="130"/>
        <v>0</v>
      </c>
      <c r="R77" s="9">
        <f t="shared" si="89"/>
        <v>0</v>
      </c>
      <c r="S77" s="9"/>
      <c r="T77" s="9">
        <f t="shared" si="90"/>
        <v>0</v>
      </c>
      <c r="U77" s="10">
        <f t="shared" si="131"/>
        <v>0</v>
      </c>
      <c r="V77" s="7">
        <f t="shared" si="119"/>
        <v>0</v>
      </c>
      <c r="W77" s="9">
        <f t="shared" si="120"/>
        <v>0</v>
      </c>
      <c r="X77" s="9"/>
      <c r="Y77" s="9">
        <f t="shared" si="117"/>
        <v>0</v>
      </c>
      <c r="Z77" s="10">
        <f t="shared" si="121"/>
        <v>0</v>
      </c>
      <c r="AA77" s="7">
        <f t="shared" si="122"/>
        <v>0</v>
      </c>
      <c r="AB77" s="9">
        <f t="shared" si="123"/>
        <v>0</v>
      </c>
      <c r="AC77" s="9"/>
      <c r="AD77" s="9">
        <f t="shared" si="118"/>
        <v>0</v>
      </c>
      <c r="AE77" s="10">
        <f t="shared" si="124"/>
        <v>0</v>
      </c>
      <c r="AF77" s="7">
        <f t="shared" si="132"/>
        <v>0</v>
      </c>
      <c r="AG77" s="9">
        <f t="shared" si="92"/>
        <v>0</v>
      </c>
      <c r="AH77" s="9"/>
      <c r="AI77" s="9">
        <f t="shared" si="116"/>
        <v>0</v>
      </c>
      <c r="AJ77" s="10">
        <f t="shared" si="133"/>
        <v>0</v>
      </c>
      <c r="AK77" s="7">
        <f t="shared" si="134"/>
        <v>0</v>
      </c>
      <c r="AL77" s="9">
        <f t="shared" si="93"/>
        <v>0</v>
      </c>
      <c r="AM77" s="9"/>
      <c r="AN77" s="9">
        <f t="shared" si="94"/>
        <v>0</v>
      </c>
      <c r="AO77" s="10">
        <f t="shared" si="135"/>
        <v>0</v>
      </c>
      <c r="AP77" s="7">
        <f t="shared" si="136"/>
        <v>0</v>
      </c>
      <c r="AQ77" s="9">
        <f t="shared" si="95"/>
        <v>0</v>
      </c>
      <c r="AR77" s="9"/>
      <c r="AS77" s="9">
        <f t="shared" si="96"/>
        <v>0</v>
      </c>
      <c r="AT77" s="10">
        <f t="shared" si="137"/>
        <v>0</v>
      </c>
      <c r="AU77" s="7">
        <f t="shared" si="138"/>
        <v>0</v>
      </c>
      <c r="AV77" s="9">
        <f t="shared" si="97"/>
        <v>0</v>
      </c>
      <c r="AW77" s="9"/>
      <c r="AX77" s="9">
        <f t="shared" si="98"/>
        <v>0</v>
      </c>
      <c r="AY77" s="10">
        <f t="shared" si="139"/>
        <v>0</v>
      </c>
      <c r="AZ77" s="34">
        <f t="shared" si="140"/>
        <v>800</v>
      </c>
      <c r="BA77" s="35">
        <f t="shared" si="99"/>
        <v>800</v>
      </c>
      <c r="BB77" s="35">
        <v>4000</v>
      </c>
      <c r="BC77" s="35">
        <v>0</v>
      </c>
      <c r="BD77" s="36">
        <f t="shared" si="141"/>
        <v>4000</v>
      </c>
      <c r="BE77" s="7">
        <f t="shared" si="142"/>
        <v>0</v>
      </c>
      <c r="BF77" s="9">
        <f t="shared" si="101"/>
        <v>0</v>
      </c>
      <c r="BG77" s="9"/>
      <c r="BH77" s="9">
        <f t="shared" si="102"/>
        <v>0</v>
      </c>
      <c r="BI77" s="10">
        <f t="shared" si="143"/>
        <v>0</v>
      </c>
      <c r="BJ77" s="7">
        <f t="shared" si="144"/>
        <v>0</v>
      </c>
      <c r="BK77" s="9">
        <f t="shared" si="103"/>
        <v>0</v>
      </c>
      <c r="BL77" s="9"/>
      <c r="BM77" s="9">
        <f t="shared" si="104"/>
        <v>0</v>
      </c>
      <c r="BN77" s="10">
        <f t="shared" si="145"/>
        <v>0</v>
      </c>
      <c r="BO77" s="7">
        <f t="shared" si="146"/>
        <v>0</v>
      </c>
      <c r="BP77" s="9">
        <f t="shared" si="105"/>
        <v>0</v>
      </c>
      <c r="BQ77" s="9"/>
      <c r="BR77" s="9">
        <f t="shared" si="106"/>
        <v>0</v>
      </c>
      <c r="BS77" s="10">
        <f t="shared" si="147"/>
        <v>0</v>
      </c>
      <c r="BT77" s="7">
        <f t="shared" si="148"/>
        <v>0</v>
      </c>
      <c r="BU77" s="9">
        <f t="shared" si="107"/>
        <v>0</v>
      </c>
      <c r="BV77" s="9"/>
      <c r="BW77" s="9">
        <f t="shared" si="108"/>
        <v>0</v>
      </c>
      <c r="BX77" s="10">
        <f t="shared" si="149"/>
        <v>0</v>
      </c>
      <c r="BY77" s="7">
        <f t="shared" si="150"/>
        <v>0</v>
      </c>
      <c r="BZ77" s="9">
        <f t="shared" si="109"/>
        <v>0</v>
      </c>
      <c r="CA77" s="9"/>
      <c r="CB77" s="9">
        <f t="shared" si="110"/>
        <v>0</v>
      </c>
      <c r="CC77" s="10">
        <f t="shared" si="151"/>
        <v>0</v>
      </c>
      <c r="CD77" s="7">
        <f t="shared" si="152"/>
        <v>0</v>
      </c>
      <c r="CE77" s="9">
        <f t="shared" si="111"/>
        <v>0</v>
      </c>
      <c r="CF77" s="9"/>
      <c r="CG77" s="9">
        <f t="shared" si="112"/>
        <v>0</v>
      </c>
      <c r="CH77" s="10">
        <f t="shared" si="153"/>
        <v>0</v>
      </c>
      <c r="CI77" s="7">
        <f t="shared" si="154"/>
        <v>0</v>
      </c>
      <c r="CJ77" s="9">
        <f t="shared" si="113"/>
        <v>0</v>
      </c>
      <c r="CK77" s="9"/>
      <c r="CL77" s="9">
        <f t="shared" si="114"/>
        <v>0</v>
      </c>
      <c r="CM77" s="10">
        <f t="shared" si="155"/>
        <v>0</v>
      </c>
      <c r="CN77" s="20">
        <f t="shared" si="156"/>
        <v>4000</v>
      </c>
    </row>
    <row r="78" spans="1:92" s="11" customFormat="1" x14ac:dyDescent="0.25">
      <c r="A78" s="24">
        <v>73</v>
      </c>
      <c r="B78" s="25" t="s">
        <v>158</v>
      </c>
      <c r="C78" s="26" t="s">
        <v>159</v>
      </c>
      <c r="D78" s="27">
        <v>10</v>
      </c>
      <c r="E78" s="27">
        <v>1200</v>
      </c>
      <c r="F78" s="28">
        <f t="shared" si="125"/>
        <v>12000</v>
      </c>
      <c r="G78" s="7">
        <f t="shared" si="126"/>
        <v>0</v>
      </c>
      <c r="H78" s="9">
        <f t="shared" si="87"/>
        <v>0</v>
      </c>
      <c r="I78" s="9"/>
      <c r="J78" s="9">
        <v>0</v>
      </c>
      <c r="K78" s="10">
        <f t="shared" si="127"/>
        <v>0</v>
      </c>
      <c r="L78" s="7">
        <f t="shared" si="128"/>
        <v>0</v>
      </c>
      <c r="M78" s="9">
        <f t="shared" si="88"/>
        <v>0</v>
      </c>
      <c r="N78" s="9"/>
      <c r="O78" s="9">
        <f t="shared" si="115"/>
        <v>0</v>
      </c>
      <c r="P78" s="10">
        <f t="shared" si="129"/>
        <v>0</v>
      </c>
      <c r="Q78" s="7">
        <f t="shared" si="130"/>
        <v>0</v>
      </c>
      <c r="R78" s="9">
        <f t="shared" si="89"/>
        <v>0</v>
      </c>
      <c r="S78" s="9"/>
      <c r="T78" s="9">
        <f t="shared" si="90"/>
        <v>0</v>
      </c>
      <c r="U78" s="10">
        <f t="shared" si="131"/>
        <v>0</v>
      </c>
      <c r="V78" s="7">
        <f t="shared" si="119"/>
        <v>0</v>
      </c>
      <c r="W78" s="9">
        <f t="shared" si="120"/>
        <v>0</v>
      </c>
      <c r="X78" s="9"/>
      <c r="Y78" s="9">
        <f t="shared" si="117"/>
        <v>0</v>
      </c>
      <c r="Z78" s="10">
        <f t="shared" si="121"/>
        <v>0</v>
      </c>
      <c r="AA78" s="7">
        <f t="shared" si="122"/>
        <v>0</v>
      </c>
      <c r="AB78" s="9">
        <f t="shared" si="123"/>
        <v>0</v>
      </c>
      <c r="AC78" s="9"/>
      <c r="AD78" s="9">
        <f t="shared" si="118"/>
        <v>0</v>
      </c>
      <c r="AE78" s="10">
        <f t="shared" si="124"/>
        <v>0</v>
      </c>
      <c r="AF78" s="7">
        <f t="shared" si="132"/>
        <v>0</v>
      </c>
      <c r="AG78" s="9">
        <f t="shared" si="92"/>
        <v>0</v>
      </c>
      <c r="AH78" s="9"/>
      <c r="AI78" s="9">
        <f t="shared" si="116"/>
        <v>0</v>
      </c>
      <c r="AJ78" s="10">
        <f t="shared" si="133"/>
        <v>0</v>
      </c>
      <c r="AK78" s="7">
        <f t="shared" si="134"/>
        <v>0</v>
      </c>
      <c r="AL78" s="9">
        <f t="shared" si="93"/>
        <v>0</v>
      </c>
      <c r="AM78" s="9"/>
      <c r="AN78" s="9">
        <f t="shared" si="94"/>
        <v>0</v>
      </c>
      <c r="AO78" s="10">
        <f t="shared" si="135"/>
        <v>0</v>
      </c>
      <c r="AP78" s="7">
        <f t="shared" si="136"/>
        <v>0</v>
      </c>
      <c r="AQ78" s="9">
        <f t="shared" si="95"/>
        <v>0</v>
      </c>
      <c r="AR78" s="9"/>
      <c r="AS78" s="9">
        <f t="shared" si="96"/>
        <v>0</v>
      </c>
      <c r="AT78" s="10">
        <f t="shared" si="137"/>
        <v>0</v>
      </c>
      <c r="AU78" s="34">
        <f t="shared" si="138"/>
        <v>1200</v>
      </c>
      <c r="AV78" s="35">
        <f t="shared" si="97"/>
        <v>1200</v>
      </c>
      <c r="AW78" s="35">
        <v>12000</v>
      </c>
      <c r="AX78" s="35">
        <v>0</v>
      </c>
      <c r="AY78" s="36">
        <f t="shared" si="139"/>
        <v>12000</v>
      </c>
      <c r="AZ78" s="34">
        <f t="shared" si="140"/>
        <v>1200</v>
      </c>
      <c r="BA78" s="35">
        <f t="shared" si="99"/>
        <v>1200</v>
      </c>
      <c r="BB78" s="35">
        <v>12000</v>
      </c>
      <c r="BC78" s="35">
        <v>0</v>
      </c>
      <c r="BD78" s="36">
        <f t="shared" si="141"/>
        <v>12000</v>
      </c>
      <c r="BE78" s="7">
        <f t="shared" si="142"/>
        <v>0</v>
      </c>
      <c r="BF78" s="9">
        <f t="shared" si="101"/>
        <v>0</v>
      </c>
      <c r="BG78" s="9"/>
      <c r="BH78" s="9">
        <f t="shared" si="102"/>
        <v>0</v>
      </c>
      <c r="BI78" s="10">
        <f t="shared" si="143"/>
        <v>0</v>
      </c>
      <c r="BJ78" s="7">
        <f t="shared" si="144"/>
        <v>0</v>
      </c>
      <c r="BK78" s="9">
        <f t="shared" si="103"/>
        <v>0</v>
      </c>
      <c r="BL78" s="9"/>
      <c r="BM78" s="9">
        <f t="shared" si="104"/>
        <v>0</v>
      </c>
      <c r="BN78" s="10">
        <f t="shared" si="145"/>
        <v>0</v>
      </c>
      <c r="BO78" s="7">
        <f t="shared" si="146"/>
        <v>0</v>
      </c>
      <c r="BP78" s="9">
        <f t="shared" si="105"/>
        <v>0</v>
      </c>
      <c r="BQ78" s="9"/>
      <c r="BR78" s="9">
        <f t="shared" si="106"/>
        <v>0</v>
      </c>
      <c r="BS78" s="10">
        <f t="shared" si="147"/>
        <v>0</v>
      </c>
      <c r="BT78" s="7">
        <f t="shared" si="148"/>
        <v>0</v>
      </c>
      <c r="BU78" s="9">
        <f t="shared" si="107"/>
        <v>0</v>
      </c>
      <c r="BV78" s="9"/>
      <c r="BW78" s="9">
        <f t="shared" si="108"/>
        <v>0</v>
      </c>
      <c r="BX78" s="10">
        <f t="shared" si="149"/>
        <v>0</v>
      </c>
      <c r="BY78" s="7">
        <f t="shared" si="150"/>
        <v>0</v>
      </c>
      <c r="BZ78" s="9">
        <f t="shared" si="109"/>
        <v>0</v>
      </c>
      <c r="CA78" s="9"/>
      <c r="CB78" s="9">
        <f t="shared" si="110"/>
        <v>0</v>
      </c>
      <c r="CC78" s="10">
        <f t="shared" si="151"/>
        <v>0</v>
      </c>
      <c r="CD78" s="7">
        <f t="shared" si="152"/>
        <v>0</v>
      </c>
      <c r="CE78" s="9">
        <f t="shared" si="111"/>
        <v>0</v>
      </c>
      <c r="CF78" s="9"/>
      <c r="CG78" s="9">
        <f t="shared" si="112"/>
        <v>0</v>
      </c>
      <c r="CH78" s="10">
        <f t="shared" si="153"/>
        <v>0</v>
      </c>
      <c r="CI78" s="7">
        <f t="shared" si="154"/>
        <v>0</v>
      </c>
      <c r="CJ78" s="9">
        <f t="shared" si="113"/>
        <v>0</v>
      </c>
      <c r="CK78" s="9"/>
      <c r="CL78" s="9">
        <f t="shared" si="114"/>
        <v>0</v>
      </c>
      <c r="CM78" s="10">
        <f t="shared" si="155"/>
        <v>0</v>
      </c>
      <c r="CN78" s="20">
        <f t="shared" si="156"/>
        <v>12000</v>
      </c>
    </row>
    <row r="79" spans="1:92" s="11" customFormat="1" x14ac:dyDescent="0.25">
      <c r="A79" s="24">
        <v>74</v>
      </c>
      <c r="B79" s="25" t="s">
        <v>160</v>
      </c>
      <c r="C79" s="26" t="s">
        <v>161</v>
      </c>
      <c r="D79" s="27">
        <v>5</v>
      </c>
      <c r="E79" s="27">
        <v>700</v>
      </c>
      <c r="F79" s="28">
        <f t="shared" si="125"/>
        <v>3500</v>
      </c>
      <c r="G79" s="7">
        <f t="shared" si="126"/>
        <v>0</v>
      </c>
      <c r="H79" s="9">
        <f t="shared" si="87"/>
        <v>0</v>
      </c>
      <c r="I79" s="9"/>
      <c r="J79" s="9">
        <v>0</v>
      </c>
      <c r="K79" s="10">
        <f t="shared" si="127"/>
        <v>0</v>
      </c>
      <c r="L79" s="7">
        <f t="shared" si="128"/>
        <v>0</v>
      </c>
      <c r="M79" s="9">
        <f t="shared" si="88"/>
        <v>0</v>
      </c>
      <c r="N79" s="9"/>
      <c r="O79" s="9">
        <f t="shared" si="115"/>
        <v>0</v>
      </c>
      <c r="P79" s="10">
        <f t="shared" si="129"/>
        <v>0</v>
      </c>
      <c r="Q79" s="7">
        <f t="shared" si="130"/>
        <v>0</v>
      </c>
      <c r="R79" s="9">
        <f t="shared" si="89"/>
        <v>0</v>
      </c>
      <c r="S79" s="9"/>
      <c r="T79" s="9">
        <f t="shared" si="90"/>
        <v>0</v>
      </c>
      <c r="U79" s="10">
        <f t="shared" si="131"/>
        <v>0</v>
      </c>
      <c r="V79" s="7">
        <f t="shared" si="119"/>
        <v>0</v>
      </c>
      <c r="W79" s="9">
        <f t="shared" si="120"/>
        <v>0</v>
      </c>
      <c r="X79" s="9"/>
      <c r="Y79" s="9">
        <f t="shared" si="117"/>
        <v>0</v>
      </c>
      <c r="Z79" s="10">
        <f t="shared" si="121"/>
        <v>0</v>
      </c>
      <c r="AA79" s="7">
        <f t="shared" si="122"/>
        <v>0</v>
      </c>
      <c r="AB79" s="9">
        <f t="shared" si="123"/>
        <v>0</v>
      </c>
      <c r="AC79" s="9"/>
      <c r="AD79" s="9">
        <f t="shared" si="118"/>
        <v>0</v>
      </c>
      <c r="AE79" s="10">
        <f t="shared" si="124"/>
        <v>0</v>
      </c>
      <c r="AF79" s="7">
        <f t="shared" si="132"/>
        <v>0</v>
      </c>
      <c r="AG79" s="9">
        <f t="shared" si="92"/>
        <v>0</v>
      </c>
      <c r="AH79" s="9"/>
      <c r="AI79" s="9">
        <f t="shared" si="116"/>
        <v>0</v>
      </c>
      <c r="AJ79" s="10">
        <f t="shared" si="133"/>
        <v>0</v>
      </c>
      <c r="AK79" s="7">
        <f t="shared" si="134"/>
        <v>0</v>
      </c>
      <c r="AL79" s="9">
        <f t="shared" si="93"/>
        <v>0</v>
      </c>
      <c r="AM79" s="9"/>
      <c r="AN79" s="9">
        <f t="shared" si="94"/>
        <v>0</v>
      </c>
      <c r="AO79" s="10">
        <f t="shared" si="135"/>
        <v>0</v>
      </c>
      <c r="AP79" s="7">
        <f t="shared" si="136"/>
        <v>0</v>
      </c>
      <c r="AQ79" s="9">
        <f t="shared" si="95"/>
        <v>0</v>
      </c>
      <c r="AR79" s="9"/>
      <c r="AS79" s="9">
        <f t="shared" si="96"/>
        <v>0</v>
      </c>
      <c r="AT79" s="10">
        <f t="shared" si="137"/>
        <v>0</v>
      </c>
      <c r="AU79" s="7">
        <f t="shared" si="138"/>
        <v>1000</v>
      </c>
      <c r="AV79" s="9">
        <f t="shared" si="97"/>
        <v>1000</v>
      </c>
      <c r="AW79" s="9">
        <v>5000</v>
      </c>
      <c r="AX79" s="9">
        <v>0</v>
      </c>
      <c r="AY79" s="10">
        <f t="shared" si="139"/>
        <v>5000</v>
      </c>
      <c r="AZ79" s="34">
        <f t="shared" si="140"/>
        <v>700</v>
      </c>
      <c r="BA79" s="35">
        <f t="shared" si="99"/>
        <v>700</v>
      </c>
      <c r="BB79" s="35">
        <v>3500</v>
      </c>
      <c r="BC79" s="35">
        <v>0</v>
      </c>
      <c r="BD79" s="36">
        <f t="shared" si="141"/>
        <v>3500</v>
      </c>
      <c r="BE79" s="7">
        <f t="shared" si="142"/>
        <v>0</v>
      </c>
      <c r="BF79" s="9">
        <f t="shared" si="101"/>
        <v>0</v>
      </c>
      <c r="BG79" s="9"/>
      <c r="BH79" s="9">
        <f t="shared" si="102"/>
        <v>0</v>
      </c>
      <c r="BI79" s="10">
        <f t="shared" si="143"/>
        <v>0</v>
      </c>
      <c r="BJ79" s="7">
        <f t="shared" si="144"/>
        <v>0</v>
      </c>
      <c r="BK79" s="9">
        <f t="shared" si="103"/>
        <v>0</v>
      </c>
      <c r="BL79" s="9"/>
      <c r="BM79" s="9">
        <f t="shared" si="104"/>
        <v>0</v>
      </c>
      <c r="BN79" s="10">
        <f t="shared" si="145"/>
        <v>0</v>
      </c>
      <c r="BO79" s="7">
        <f t="shared" si="146"/>
        <v>0</v>
      </c>
      <c r="BP79" s="9">
        <f t="shared" si="105"/>
        <v>0</v>
      </c>
      <c r="BQ79" s="9"/>
      <c r="BR79" s="9">
        <f t="shared" si="106"/>
        <v>0</v>
      </c>
      <c r="BS79" s="10">
        <f t="shared" si="147"/>
        <v>0</v>
      </c>
      <c r="BT79" s="7">
        <f t="shared" si="148"/>
        <v>0</v>
      </c>
      <c r="BU79" s="9">
        <f t="shared" si="107"/>
        <v>0</v>
      </c>
      <c r="BV79" s="9"/>
      <c r="BW79" s="9">
        <f t="shared" si="108"/>
        <v>0</v>
      </c>
      <c r="BX79" s="10">
        <f t="shared" si="149"/>
        <v>0</v>
      </c>
      <c r="BY79" s="7">
        <f t="shared" si="150"/>
        <v>0</v>
      </c>
      <c r="BZ79" s="9">
        <f t="shared" si="109"/>
        <v>0</v>
      </c>
      <c r="CA79" s="9"/>
      <c r="CB79" s="9">
        <f t="shared" si="110"/>
        <v>0</v>
      </c>
      <c r="CC79" s="10">
        <f t="shared" si="151"/>
        <v>0</v>
      </c>
      <c r="CD79" s="7">
        <f t="shared" si="152"/>
        <v>0</v>
      </c>
      <c r="CE79" s="9">
        <f t="shared" si="111"/>
        <v>0</v>
      </c>
      <c r="CF79" s="9"/>
      <c r="CG79" s="9">
        <f t="shared" si="112"/>
        <v>0</v>
      </c>
      <c r="CH79" s="10">
        <f t="shared" si="153"/>
        <v>0</v>
      </c>
      <c r="CI79" s="7">
        <f t="shared" si="154"/>
        <v>0</v>
      </c>
      <c r="CJ79" s="9">
        <f t="shared" si="113"/>
        <v>0</v>
      </c>
      <c r="CK79" s="9"/>
      <c r="CL79" s="9">
        <f t="shared" si="114"/>
        <v>0</v>
      </c>
      <c r="CM79" s="10">
        <f t="shared" si="155"/>
        <v>0</v>
      </c>
      <c r="CN79" s="20">
        <f t="shared" si="156"/>
        <v>3500</v>
      </c>
    </row>
    <row r="80" spans="1:92" s="11" customFormat="1" x14ac:dyDescent="0.25">
      <c r="A80" s="29">
        <v>75</v>
      </c>
      <c r="B80" s="30" t="s">
        <v>162</v>
      </c>
      <c r="C80" s="31" t="s">
        <v>163</v>
      </c>
      <c r="D80" s="32">
        <v>4</v>
      </c>
      <c r="E80" s="32">
        <v>6300</v>
      </c>
      <c r="F80" s="33">
        <f t="shared" si="125"/>
        <v>25200</v>
      </c>
      <c r="G80" s="7">
        <f t="shared" si="126"/>
        <v>16000</v>
      </c>
      <c r="H80" s="9">
        <f t="shared" ref="H80:H88" si="157">+K80/$D80</f>
        <v>16000</v>
      </c>
      <c r="I80" s="9">
        <v>64000</v>
      </c>
      <c r="J80" s="9">
        <v>0</v>
      </c>
      <c r="K80" s="10">
        <f t="shared" si="127"/>
        <v>64000</v>
      </c>
      <c r="L80" s="7">
        <f t="shared" si="128"/>
        <v>0</v>
      </c>
      <c r="M80" s="9">
        <f t="shared" ref="M80:M88" si="158">+P80/$D80</f>
        <v>0</v>
      </c>
      <c r="N80" s="9"/>
      <c r="O80" s="9">
        <f t="shared" ref="O80:O88" si="159">+N80*0.2</f>
        <v>0</v>
      </c>
      <c r="P80" s="10">
        <f t="shared" si="129"/>
        <v>0</v>
      </c>
      <c r="Q80" s="7">
        <f t="shared" si="130"/>
        <v>0</v>
      </c>
      <c r="R80" s="9">
        <f t="shared" ref="R80:R88" si="160">+U80/$D80</f>
        <v>0</v>
      </c>
      <c r="S80" s="9"/>
      <c r="T80" s="9">
        <f t="shared" ref="T80:T88" si="161">+S80*0.2</f>
        <v>0</v>
      </c>
      <c r="U80" s="10">
        <f t="shared" si="131"/>
        <v>0</v>
      </c>
      <c r="V80" s="7">
        <f t="shared" si="119"/>
        <v>0</v>
      </c>
      <c r="W80" s="9">
        <f t="shared" si="120"/>
        <v>0</v>
      </c>
      <c r="X80" s="9"/>
      <c r="Y80" s="9">
        <f t="shared" si="117"/>
        <v>0</v>
      </c>
      <c r="Z80" s="10">
        <f t="shared" si="121"/>
        <v>0</v>
      </c>
      <c r="AA80" s="7">
        <f t="shared" si="122"/>
        <v>0</v>
      </c>
      <c r="AB80" s="9">
        <f t="shared" si="123"/>
        <v>0</v>
      </c>
      <c r="AC80" s="9"/>
      <c r="AD80" s="9">
        <f t="shared" si="118"/>
        <v>0</v>
      </c>
      <c r="AE80" s="10">
        <f t="shared" si="124"/>
        <v>0</v>
      </c>
      <c r="AF80" s="7">
        <f t="shared" si="132"/>
        <v>0</v>
      </c>
      <c r="AG80" s="9">
        <f t="shared" ref="AG80:AG88" si="162">+AJ80/$D80</f>
        <v>0</v>
      </c>
      <c r="AH80" s="9"/>
      <c r="AI80" s="9">
        <f t="shared" ref="AI80:AI88" si="163">+AH80*0.2</f>
        <v>0</v>
      </c>
      <c r="AJ80" s="10">
        <f t="shared" si="133"/>
        <v>0</v>
      </c>
      <c r="AK80" s="7">
        <f t="shared" si="134"/>
        <v>0</v>
      </c>
      <c r="AL80" s="9">
        <f t="shared" ref="AL80:AL88" si="164">+AO80/$D80</f>
        <v>0</v>
      </c>
      <c r="AM80" s="9"/>
      <c r="AN80" s="9">
        <f t="shared" ref="AN80:AN88" si="165">+AM80*0.2</f>
        <v>0</v>
      </c>
      <c r="AO80" s="10">
        <f t="shared" si="135"/>
        <v>0</v>
      </c>
      <c r="AP80" s="7">
        <f t="shared" si="136"/>
        <v>0</v>
      </c>
      <c r="AQ80" s="9">
        <f t="shared" ref="AQ80:AQ88" si="166">+AT80/$D80</f>
        <v>0</v>
      </c>
      <c r="AR80" s="9"/>
      <c r="AS80" s="9">
        <f t="shared" ref="AS80:AS88" si="167">+AR80*0.2</f>
        <v>0</v>
      </c>
      <c r="AT80" s="10">
        <f t="shared" si="137"/>
        <v>0</v>
      </c>
      <c r="AU80" s="34">
        <f t="shared" si="138"/>
        <v>12000</v>
      </c>
      <c r="AV80" s="35">
        <f t="shared" ref="AV80:AV88" si="168">+AY80/$D80</f>
        <v>12000</v>
      </c>
      <c r="AW80" s="35">
        <v>48000</v>
      </c>
      <c r="AX80" s="35">
        <v>0</v>
      </c>
      <c r="AY80" s="36">
        <f t="shared" si="139"/>
        <v>48000</v>
      </c>
      <c r="AZ80" s="7">
        <f t="shared" si="140"/>
        <v>0</v>
      </c>
      <c r="BA80" s="9">
        <f t="shared" ref="BA80:BA88" si="169">+BD80/$D80</f>
        <v>0</v>
      </c>
      <c r="BB80" s="9"/>
      <c r="BC80" s="9">
        <f t="shared" ref="BC80:BC88" si="170">+BB80*0.2</f>
        <v>0</v>
      </c>
      <c r="BD80" s="10">
        <f t="shared" si="141"/>
        <v>0</v>
      </c>
      <c r="BE80" s="7">
        <f t="shared" si="142"/>
        <v>0</v>
      </c>
      <c r="BF80" s="9">
        <f t="shared" ref="BF80:BF88" si="171">+BI80/$D80</f>
        <v>0</v>
      </c>
      <c r="BG80" s="9"/>
      <c r="BH80" s="9">
        <f t="shared" ref="BH80:BH88" si="172">+BG80*0.2</f>
        <v>0</v>
      </c>
      <c r="BI80" s="10">
        <f t="shared" si="143"/>
        <v>0</v>
      </c>
      <c r="BJ80" s="7">
        <f t="shared" si="144"/>
        <v>0</v>
      </c>
      <c r="BK80" s="9">
        <f t="shared" ref="BK80:BK88" si="173">+BN80/$D80</f>
        <v>0</v>
      </c>
      <c r="BL80" s="9"/>
      <c r="BM80" s="9">
        <f t="shared" ref="BM80:BM88" si="174">+BL80*0.2</f>
        <v>0</v>
      </c>
      <c r="BN80" s="10">
        <f t="shared" si="145"/>
        <v>0</v>
      </c>
      <c r="BO80" s="7">
        <f t="shared" si="146"/>
        <v>0</v>
      </c>
      <c r="BP80" s="9">
        <f t="shared" ref="BP80:BP88" si="175">+BS80/$D80</f>
        <v>0</v>
      </c>
      <c r="BQ80" s="9"/>
      <c r="BR80" s="9">
        <f t="shared" ref="BR80:BR88" si="176">+BQ80*0.2</f>
        <v>0</v>
      </c>
      <c r="BS80" s="10">
        <f t="shared" si="147"/>
        <v>0</v>
      </c>
      <c r="BT80" s="7">
        <f t="shared" si="148"/>
        <v>0</v>
      </c>
      <c r="BU80" s="9">
        <f t="shared" ref="BU80:BU88" si="177">+BX80/$D80</f>
        <v>0</v>
      </c>
      <c r="BV80" s="9"/>
      <c r="BW80" s="9">
        <f t="shared" ref="BW80:BW88" si="178">+BV80*0.2</f>
        <v>0</v>
      </c>
      <c r="BX80" s="10">
        <f t="shared" si="149"/>
        <v>0</v>
      </c>
      <c r="BY80" s="7">
        <f t="shared" si="150"/>
        <v>0</v>
      </c>
      <c r="BZ80" s="9">
        <f t="shared" ref="BZ80:BZ88" si="179">+CC80/$D80</f>
        <v>0</v>
      </c>
      <c r="CA80" s="9"/>
      <c r="CB80" s="9">
        <f t="shared" ref="CB80:CB88" si="180">+CA80*0.2</f>
        <v>0</v>
      </c>
      <c r="CC80" s="10">
        <f t="shared" si="151"/>
        <v>0</v>
      </c>
      <c r="CD80" s="7">
        <f t="shared" si="152"/>
        <v>0</v>
      </c>
      <c r="CE80" s="9">
        <f t="shared" ref="CE80:CE88" si="181">+CH80/$D80</f>
        <v>0</v>
      </c>
      <c r="CF80" s="9"/>
      <c r="CG80" s="9">
        <f t="shared" ref="CG80:CG88" si="182">+CF80*0.2</f>
        <v>0</v>
      </c>
      <c r="CH80" s="10">
        <f t="shared" si="153"/>
        <v>0</v>
      </c>
      <c r="CI80" s="7">
        <f t="shared" si="154"/>
        <v>0</v>
      </c>
      <c r="CJ80" s="9">
        <f t="shared" ref="CJ80:CJ88" si="183">+CM80/$D80</f>
        <v>0</v>
      </c>
      <c r="CK80" s="9"/>
      <c r="CL80" s="9">
        <f t="shared" ref="CL80:CL88" si="184">+CK80*0.2</f>
        <v>0</v>
      </c>
      <c r="CM80" s="10">
        <f t="shared" si="155"/>
        <v>0</v>
      </c>
      <c r="CN80" s="20">
        <f t="shared" si="156"/>
        <v>48000</v>
      </c>
    </row>
    <row r="81" spans="1:92" s="11" customFormat="1" x14ac:dyDescent="0.25">
      <c r="A81" s="24">
        <v>76</v>
      </c>
      <c r="B81" s="25" t="s">
        <v>164</v>
      </c>
      <c r="C81" s="26" t="s">
        <v>165</v>
      </c>
      <c r="D81" s="27">
        <v>4</v>
      </c>
      <c r="E81" s="27">
        <v>6000</v>
      </c>
      <c r="F81" s="28">
        <f t="shared" si="125"/>
        <v>24000</v>
      </c>
      <c r="G81" s="34">
        <f t="shared" si="126"/>
        <v>5625</v>
      </c>
      <c r="H81" s="35">
        <f t="shared" si="157"/>
        <v>5625</v>
      </c>
      <c r="I81" s="35">
        <v>22500</v>
      </c>
      <c r="J81" s="35">
        <v>0</v>
      </c>
      <c r="K81" s="36">
        <f t="shared" si="127"/>
        <v>22500</v>
      </c>
      <c r="L81" s="7">
        <f t="shared" si="128"/>
        <v>0</v>
      </c>
      <c r="M81" s="9">
        <f t="shared" si="158"/>
        <v>0</v>
      </c>
      <c r="N81" s="9"/>
      <c r="O81" s="9">
        <f t="shared" si="159"/>
        <v>0</v>
      </c>
      <c r="P81" s="10">
        <f t="shared" si="129"/>
        <v>0</v>
      </c>
      <c r="Q81" s="7">
        <f t="shared" si="130"/>
        <v>0</v>
      </c>
      <c r="R81" s="9">
        <f t="shared" si="160"/>
        <v>0</v>
      </c>
      <c r="S81" s="9"/>
      <c r="T81" s="9">
        <f t="shared" si="161"/>
        <v>0</v>
      </c>
      <c r="U81" s="10">
        <f t="shared" si="131"/>
        <v>0</v>
      </c>
      <c r="V81" s="7">
        <f t="shared" si="119"/>
        <v>0</v>
      </c>
      <c r="W81" s="9">
        <f t="shared" si="120"/>
        <v>0</v>
      </c>
      <c r="X81" s="9"/>
      <c r="Y81" s="9">
        <f t="shared" si="117"/>
        <v>0</v>
      </c>
      <c r="Z81" s="10">
        <f t="shared" si="121"/>
        <v>0</v>
      </c>
      <c r="AA81" s="7">
        <f t="shared" si="122"/>
        <v>0</v>
      </c>
      <c r="AB81" s="9">
        <f t="shared" si="123"/>
        <v>0</v>
      </c>
      <c r="AC81" s="9"/>
      <c r="AD81" s="9">
        <f t="shared" si="118"/>
        <v>0</v>
      </c>
      <c r="AE81" s="10">
        <f t="shared" si="124"/>
        <v>0</v>
      </c>
      <c r="AF81" s="7">
        <f t="shared" si="132"/>
        <v>0</v>
      </c>
      <c r="AG81" s="9">
        <f t="shared" si="162"/>
        <v>0</v>
      </c>
      <c r="AH81" s="9"/>
      <c r="AI81" s="9">
        <f t="shared" si="163"/>
        <v>0</v>
      </c>
      <c r="AJ81" s="10">
        <f t="shared" si="133"/>
        <v>0</v>
      </c>
      <c r="AK81" s="7">
        <f t="shared" si="134"/>
        <v>0</v>
      </c>
      <c r="AL81" s="9">
        <f t="shared" si="164"/>
        <v>0</v>
      </c>
      <c r="AM81" s="9"/>
      <c r="AN81" s="9">
        <f t="shared" si="165"/>
        <v>0</v>
      </c>
      <c r="AO81" s="10">
        <f t="shared" si="135"/>
        <v>0</v>
      </c>
      <c r="AP81" s="7">
        <f t="shared" si="136"/>
        <v>0</v>
      </c>
      <c r="AQ81" s="9">
        <f t="shared" si="166"/>
        <v>0</v>
      </c>
      <c r="AR81" s="9"/>
      <c r="AS81" s="9">
        <f t="shared" si="167"/>
        <v>0</v>
      </c>
      <c r="AT81" s="10">
        <f t="shared" si="137"/>
        <v>0</v>
      </c>
      <c r="AU81" s="7">
        <f t="shared" si="138"/>
        <v>0</v>
      </c>
      <c r="AV81" s="9">
        <f t="shared" si="168"/>
        <v>0</v>
      </c>
      <c r="AW81" s="9"/>
      <c r="AX81" s="9">
        <f t="shared" ref="AX81:AX88" si="185">+AW81*0.2</f>
        <v>0</v>
      </c>
      <c r="AY81" s="10">
        <f t="shared" si="139"/>
        <v>0</v>
      </c>
      <c r="AZ81" s="7">
        <f t="shared" si="140"/>
        <v>0</v>
      </c>
      <c r="BA81" s="9">
        <f t="shared" si="169"/>
        <v>0</v>
      </c>
      <c r="BB81" s="9"/>
      <c r="BC81" s="9">
        <f t="shared" si="170"/>
        <v>0</v>
      </c>
      <c r="BD81" s="10">
        <f t="shared" si="141"/>
        <v>0</v>
      </c>
      <c r="BE81" s="7">
        <f t="shared" si="142"/>
        <v>0</v>
      </c>
      <c r="BF81" s="9">
        <f t="shared" si="171"/>
        <v>0</v>
      </c>
      <c r="BG81" s="9"/>
      <c r="BH81" s="9">
        <f t="shared" si="172"/>
        <v>0</v>
      </c>
      <c r="BI81" s="10">
        <f t="shared" si="143"/>
        <v>0</v>
      </c>
      <c r="BJ81" s="7">
        <f t="shared" si="144"/>
        <v>0</v>
      </c>
      <c r="BK81" s="9">
        <f t="shared" si="173"/>
        <v>0</v>
      </c>
      <c r="BL81" s="9"/>
      <c r="BM81" s="9">
        <f t="shared" si="174"/>
        <v>0</v>
      </c>
      <c r="BN81" s="10">
        <f t="shared" si="145"/>
        <v>0</v>
      </c>
      <c r="BO81" s="7">
        <f t="shared" si="146"/>
        <v>0</v>
      </c>
      <c r="BP81" s="9">
        <f t="shared" si="175"/>
        <v>0</v>
      </c>
      <c r="BQ81" s="9"/>
      <c r="BR81" s="9">
        <f t="shared" si="176"/>
        <v>0</v>
      </c>
      <c r="BS81" s="10">
        <f t="shared" si="147"/>
        <v>0</v>
      </c>
      <c r="BT81" s="7">
        <f t="shared" si="148"/>
        <v>0</v>
      </c>
      <c r="BU81" s="9">
        <f t="shared" si="177"/>
        <v>0</v>
      </c>
      <c r="BV81" s="9"/>
      <c r="BW81" s="9">
        <f t="shared" si="178"/>
        <v>0</v>
      </c>
      <c r="BX81" s="10">
        <f t="shared" si="149"/>
        <v>0</v>
      </c>
      <c r="BY81" s="7">
        <f t="shared" si="150"/>
        <v>0</v>
      </c>
      <c r="BZ81" s="9">
        <f t="shared" si="179"/>
        <v>0</v>
      </c>
      <c r="CA81" s="9"/>
      <c r="CB81" s="9">
        <f t="shared" si="180"/>
        <v>0</v>
      </c>
      <c r="CC81" s="10">
        <f t="shared" si="151"/>
        <v>0</v>
      </c>
      <c r="CD81" s="7">
        <f t="shared" si="152"/>
        <v>0</v>
      </c>
      <c r="CE81" s="9">
        <f t="shared" si="181"/>
        <v>0</v>
      </c>
      <c r="CF81" s="9"/>
      <c r="CG81" s="9">
        <f t="shared" si="182"/>
        <v>0</v>
      </c>
      <c r="CH81" s="10">
        <f t="shared" si="153"/>
        <v>0</v>
      </c>
      <c r="CI81" s="7">
        <f t="shared" si="154"/>
        <v>0</v>
      </c>
      <c r="CJ81" s="9">
        <f t="shared" si="183"/>
        <v>0</v>
      </c>
      <c r="CK81" s="9"/>
      <c r="CL81" s="9">
        <f t="shared" si="184"/>
        <v>0</v>
      </c>
      <c r="CM81" s="10">
        <f t="shared" si="155"/>
        <v>0</v>
      </c>
      <c r="CN81" s="20">
        <f t="shared" si="156"/>
        <v>22500</v>
      </c>
    </row>
    <row r="82" spans="1:92" s="11" customFormat="1" x14ac:dyDescent="0.25">
      <c r="A82" s="24">
        <v>77</v>
      </c>
      <c r="B82" s="25" t="s">
        <v>166</v>
      </c>
      <c r="C82" s="26" t="s">
        <v>167</v>
      </c>
      <c r="D82" s="27">
        <v>300</v>
      </c>
      <c r="E82" s="27">
        <v>20</v>
      </c>
      <c r="F82" s="28">
        <f t="shared" si="125"/>
        <v>6000</v>
      </c>
      <c r="G82" s="7">
        <f t="shared" si="126"/>
        <v>0</v>
      </c>
      <c r="H82" s="9">
        <f t="shared" si="157"/>
        <v>0</v>
      </c>
      <c r="I82" s="9"/>
      <c r="J82" s="9">
        <v>0</v>
      </c>
      <c r="K82" s="10">
        <f t="shared" si="127"/>
        <v>0</v>
      </c>
      <c r="L82" s="7">
        <f t="shared" si="128"/>
        <v>0</v>
      </c>
      <c r="M82" s="9">
        <f t="shared" si="158"/>
        <v>0</v>
      </c>
      <c r="N82" s="9"/>
      <c r="O82" s="9">
        <f t="shared" si="159"/>
        <v>0</v>
      </c>
      <c r="P82" s="10">
        <f t="shared" si="129"/>
        <v>0</v>
      </c>
      <c r="Q82" s="7">
        <f t="shared" si="130"/>
        <v>0</v>
      </c>
      <c r="R82" s="9">
        <f t="shared" si="160"/>
        <v>0</v>
      </c>
      <c r="S82" s="9"/>
      <c r="T82" s="9">
        <f t="shared" si="161"/>
        <v>0</v>
      </c>
      <c r="U82" s="10">
        <f t="shared" si="131"/>
        <v>0</v>
      </c>
      <c r="V82" s="7">
        <f t="shared" si="119"/>
        <v>0</v>
      </c>
      <c r="W82" s="9">
        <f t="shared" si="120"/>
        <v>0</v>
      </c>
      <c r="X82" s="9"/>
      <c r="Y82" s="9">
        <f t="shared" si="117"/>
        <v>0</v>
      </c>
      <c r="Z82" s="10">
        <f t="shared" si="121"/>
        <v>0</v>
      </c>
      <c r="AA82" s="7">
        <f t="shared" si="122"/>
        <v>0</v>
      </c>
      <c r="AB82" s="9">
        <f t="shared" si="123"/>
        <v>0</v>
      </c>
      <c r="AC82" s="9"/>
      <c r="AD82" s="9">
        <f t="shared" si="118"/>
        <v>0</v>
      </c>
      <c r="AE82" s="10">
        <f t="shared" si="124"/>
        <v>0</v>
      </c>
      <c r="AF82" s="34">
        <f t="shared" si="132"/>
        <v>10</v>
      </c>
      <c r="AG82" s="35">
        <f t="shared" si="162"/>
        <v>12</v>
      </c>
      <c r="AH82" s="35">
        <v>3000</v>
      </c>
      <c r="AI82" s="35">
        <f t="shared" si="163"/>
        <v>600</v>
      </c>
      <c r="AJ82" s="36">
        <f t="shared" si="133"/>
        <v>3600</v>
      </c>
      <c r="AK82" s="7">
        <f t="shared" si="134"/>
        <v>0</v>
      </c>
      <c r="AL82" s="9">
        <f t="shared" si="164"/>
        <v>0</v>
      </c>
      <c r="AM82" s="9"/>
      <c r="AN82" s="9">
        <f t="shared" si="165"/>
        <v>0</v>
      </c>
      <c r="AO82" s="10">
        <f t="shared" si="135"/>
        <v>0</v>
      </c>
      <c r="AP82" s="7">
        <f t="shared" si="136"/>
        <v>0</v>
      </c>
      <c r="AQ82" s="9">
        <f t="shared" si="166"/>
        <v>0</v>
      </c>
      <c r="AR82" s="9"/>
      <c r="AS82" s="9">
        <f t="shared" si="167"/>
        <v>0</v>
      </c>
      <c r="AT82" s="10">
        <f t="shared" si="137"/>
        <v>0</v>
      </c>
      <c r="AU82" s="7">
        <f t="shared" si="138"/>
        <v>17</v>
      </c>
      <c r="AV82" s="9">
        <f t="shared" si="168"/>
        <v>17</v>
      </c>
      <c r="AW82" s="9">
        <v>5100</v>
      </c>
      <c r="AX82" s="9">
        <v>0</v>
      </c>
      <c r="AY82" s="10">
        <f t="shared" si="139"/>
        <v>5100</v>
      </c>
      <c r="AZ82" s="7">
        <f t="shared" si="140"/>
        <v>15</v>
      </c>
      <c r="BA82" s="9">
        <f t="shared" si="169"/>
        <v>15</v>
      </c>
      <c r="BB82" s="9">
        <v>4500</v>
      </c>
      <c r="BC82" s="9">
        <v>0</v>
      </c>
      <c r="BD82" s="10">
        <f t="shared" si="141"/>
        <v>4500</v>
      </c>
      <c r="BE82" s="7">
        <f t="shared" si="142"/>
        <v>0</v>
      </c>
      <c r="BF82" s="9">
        <f t="shared" si="171"/>
        <v>0</v>
      </c>
      <c r="BG82" s="9"/>
      <c r="BH82" s="9">
        <f t="shared" si="172"/>
        <v>0</v>
      </c>
      <c r="BI82" s="10">
        <f t="shared" si="143"/>
        <v>0</v>
      </c>
      <c r="BJ82" s="7">
        <f t="shared" si="144"/>
        <v>0</v>
      </c>
      <c r="BK82" s="9">
        <f t="shared" si="173"/>
        <v>0</v>
      </c>
      <c r="BL82" s="9"/>
      <c r="BM82" s="9">
        <f t="shared" si="174"/>
        <v>0</v>
      </c>
      <c r="BN82" s="10">
        <f t="shared" si="145"/>
        <v>0</v>
      </c>
      <c r="BO82" s="7">
        <f t="shared" si="146"/>
        <v>0</v>
      </c>
      <c r="BP82" s="9">
        <f t="shared" si="175"/>
        <v>0</v>
      </c>
      <c r="BQ82" s="9"/>
      <c r="BR82" s="9">
        <f t="shared" si="176"/>
        <v>0</v>
      </c>
      <c r="BS82" s="10">
        <f t="shared" si="147"/>
        <v>0</v>
      </c>
      <c r="BT82" s="7">
        <f t="shared" si="148"/>
        <v>0</v>
      </c>
      <c r="BU82" s="9">
        <f t="shared" si="177"/>
        <v>0</v>
      </c>
      <c r="BV82" s="9"/>
      <c r="BW82" s="9">
        <f t="shared" si="178"/>
        <v>0</v>
      </c>
      <c r="BX82" s="10">
        <f t="shared" si="149"/>
        <v>0</v>
      </c>
      <c r="BY82" s="7">
        <f t="shared" si="150"/>
        <v>0</v>
      </c>
      <c r="BZ82" s="9">
        <f t="shared" si="179"/>
        <v>0</v>
      </c>
      <c r="CA82" s="9"/>
      <c r="CB82" s="9">
        <f t="shared" si="180"/>
        <v>0</v>
      </c>
      <c r="CC82" s="10">
        <f t="shared" si="151"/>
        <v>0</v>
      </c>
      <c r="CD82" s="7">
        <f t="shared" si="152"/>
        <v>0</v>
      </c>
      <c r="CE82" s="9">
        <f t="shared" si="181"/>
        <v>0</v>
      </c>
      <c r="CF82" s="9"/>
      <c r="CG82" s="9">
        <f t="shared" si="182"/>
        <v>0</v>
      </c>
      <c r="CH82" s="10">
        <f t="shared" si="153"/>
        <v>0</v>
      </c>
      <c r="CI82" s="7">
        <f t="shared" si="154"/>
        <v>0</v>
      </c>
      <c r="CJ82" s="9">
        <f t="shared" si="183"/>
        <v>0</v>
      </c>
      <c r="CK82" s="9"/>
      <c r="CL82" s="9">
        <f t="shared" si="184"/>
        <v>0</v>
      </c>
      <c r="CM82" s="10">
        <f t="shared" si="155"/>
        <v>0</v>
      </c>
      <c r="CN82" s="20">
        <f t="shared" si="156"/>
        <v>3000</v>
      </c>
    </row>
    <row r="83" spans="1:92" s="11" customFormat="1" x14ac:dyDescent="0.25">
      <c r="A83" s="29">
        <v>78</v>
      </c>
      <c r="B83" s="30" t="s">
        <v>168</v>
      </c>
      <c r="C83" s="31" t="s">
        <v>169</v>
      </c>
      <c r="D83" s="32">
        <v>500</v>
      </c>
      <c r="E83" s="32">
        <v>5</v>
      </c>
      <c r="F83" s="33">
        <f t="shared" si="125"/>
        <v>2500</v>
      </c>
      <c r="G83" s="7">
        <f t="shared" si="126"/>
        <v>0</v>
      </c>
      <c r="H83" s="9">
        <f t="shared" si="157"/>
        <v>0</v>
      </c>
      <c r="I83" s="9"/>
      <c r="J83" s="9">
        <v>0</v>
      </c>
      <c r="K83" s="10">
        <f t="shared" si="127"/>
        <v>0</v>
      </c>
      <c r="L83" s="7">
        <f t="shared" si="128"/>
        <v>0</v>
      </c>
      <c r="M83" s="9">
        <f t="shared" si="158"/>
        <v>0</v>
      </c>
      <c r="N83" s="9"/>
      <c r="O83" s="9">
        <f t="shared" si="159"/>
        <v>0</v>
      </c>
      <c r="P83" s="10">
        <f t="shared" si="129"/>
        <v>0</v>
      </c>
      <c r="Q83" s="7">
        <f t="shared" si="130"/>
        <v>0</v>
      </c>
      <c r="R83" s="9">
        <f t="shared" si="160"/>
        <v>0</v>
      </c>
      <c r="S83" s="9"/>
      <c r="T83" s="9">
        <f t="shared" si="161"/>
        <v>0</v>
      </c>
      <c r="U83" s="10">
        <f t="shared" si="131"/>
        <v>0</v>
      </c>
      <c r="V83" s="7">
        <f t="shared" si="119"/>
        <v>0</v>
      </c>
      <c r="W83" s="9">
        <f t="shared" si="120"/>
        <v>0</v>
      </c>
      <c r="X83" s="9"/>
      <c r="Y83" s="9">
        <f t="shared" si="117"/>
        <v>0</v>
      </c>
      <c r="Z83" s="10">
        <f t="shared" si="121"/>
        <v>0</v>
      </c>
      <c r="AA83" s="7">
        <f t="shared" si="122"/>
        <v>0</v>
      </c>
      <c r="AB83" s="9">
        <f t="shared" si="123"/>
        <v>0</v>
      </c>
      <c r="AC83" s="9"/>
      <c r="AD83" s="9">
        <f t="shared" si="118"/>
        <v>0</v>
      </c>
      <c r="AE83" s="10">
        <f t="shared" si="124"/>
        <v>0</v>
      </c>
      <c r="AF83" s="7">
        <f t="shared" si="132"/>
        <v>0</v>
      </c>
      <c r="AG83" s="9">
        <f t="shared" si="162"/>
        <v>0</v>
      </c>
      <c r="AH83" s="9"/>
      <c r="AI83" s="9">
        <f t="shared" si="163"/>
        <v>0</v>
      </c>
      <c r="AJ83" s="10">
        <f t="shared" si="133"/>
        <v>0</v>
      </c>
      <c r="AK83" s="7">
        <f t="shared" si="134"/>
        <v>0</v>
      </c>
      <c r="AL83" s="9">
        <f t="shared" si="164"/>
        <v>0</v>
      </c>
      <c r="AM83" s="9"/>
      <c r="AN83" s="9">
        <f t="shared" si="165"/>
        <v>0</v>
      </c>
      <c r="AO83" s="10">
        <f t="shared" si="135"/>
        <v>0</v>
      </c>
      <c r="AP83" s="7">
        <f t="shared" si="136"/>
        <v>0</v>
      </c>
      <c r="AQ83" s="9">
        <f t="shared" si="166"/>
        <v>0</v>
      </c>
      <c r="AR83" s="9"/>
      <c r="AS83" s="9">
        <f t="shared" si="167"/>
        <v>0</v>
      </c>
      <c r="AT83" s="10">
        <f t="shared" si="137"/>
        <v>0</v>
      </c>
      <c r="AU83" s="7">
        <f t="shared" si="138"/>
        <v>0</v>
      </c>
      <c r="AV83" s="9">
        <f t="shared" si="168"/>
        <v>0</v>
      </c>
      <c r="AW83" s="9"/>
      <c r="AX83" s="9">
        <f t="shared" si="185"/>
        <v>0</v>
      </c>
      <c r="AY83" s="10">
        <f t="shared" si="139"/>
        <v>0</v>
      </c>
      <c r="AZ83" s="34">
        <f t="shared" si="140"/>
        <v>150</v>
      </c>
      <c r="BA83" s="35">
        <f t="shared" si="169"/>
        <v>150</v>
      </c>
      <c r="BB83" s="35">
        <v>75000</v>
      </c>
      <c r="BC83" s="35">
        <v>0</v>
      </c>
      <c r="BD83" s="36">
        <f t="shared" si="141"/>
        <v>75000</v>
      </c>
      <c r="BE83" s="7">
        <f t="shared" si="142"/>
        <v>0</v>
      </c>
      <c r="BF83" s="9">
        <f t="shared" si="171"/>
        <v>0</v>
      </c>
      <c r="BG83" s="9"/>
      <c r="BH83" s="9">
        <f t="shared" si="172"/>
        <v>0</v>
      </c>
      <c r="BI83" s="10">
        <f t="shared" si="143"/>
        <v>0</v>
      </c>
      <c r="BJ83" s="7">
        <f t="shared" si="144"/>
        <v>0</v>
      </c>
      <c r="BK83" s="9">
        <f t="shared" si="173"/>
        <v>0</v>
      </c>
      <c r="BL83" s="9"/>
      <c r="BM83" s="9">
        <f t="shared" si="174"/>
        <v>0</v>
      </c>
      <c r="BN83" s="10">
        <f t="shared" si="145"/>
        <v>0</v>
      </c>
      <c r="BO83" s="7">
        <f t="shared" si="146"/>
        <v>0</v>
      </c>
      <c r="BP83" s="9">
        <f t="shared" si="175"/>
        <v>0</v>
      </c>
      <c r="BQ83" s="9"/>
      <c r="BR83" s="9">
        <f t="shared" si="176"/>
        <v>0</v>
      </c>
      <c r="BS83" s="10">
        <f t="shared" si="147"/>
        <v>0</v>
      </c>
      <c r="BT83" s="7">
        <f t="shared" si="148"/>
        <v>0</v>
      </c>
      <c r="BU83" s="9">
        <f t="shared" si="177"/>
        <v>0</v>
      </c>
      <c r="BV83" s="9"/>
      <c r="BW83" s="9">
        <f t="shared" si="178"/>
        <v>0</v>
      </c>
      <c r="BX83" s="10">
        <f t="shared" si="149"/>
        <v>0</v>
      </c>
      <c r="BY83" s="7">
        <f t="shared" si="150"/>
        <v>0</v>
      </c>
      <c r="BZ83" s="9">
        <f t="shared" si="179"/>
        <v>0</v>
      </c>
      <c r="CA83" s="9"/>
      <c r="CB83" s="9">
        <f t="shared" si="180"/>
        <v>0</v>
      </c>
      <c r="CC83" s="10">
        <f t="shared" si="151"/>
        <v>0</v>
      </c>
      <c r="CD83" s="7">
        <f t="shared" si="152"/>
        <v>0</v>
      </c>
      <c r="CE83" s="9">
        <f t="shared" si="181"/>
        <v>0</v>
      </c>
      <c r="CF83" s="9"/>
      <c r="CG83" s="9">
        <f t="shared" si="182"/>
        <v>0</v>
      </c>
      <c r="CH83" s="10">
        <f t="shared" si="153"/>
        <v>0</v>
      </c>
      <c r="CI83" s="7">
        <f t="shared" si="154"/>
        <v>0</v>
      </c>
      <c r="CJ83" s="9">
        <f t="shared" si="183"/>
        <v>0</v>
      </c>
      <c r="CK83" s="9"/>
      <c r="CL83" s="9">
        <f t="shared" si="184"/>
        <v>0</v>
      </c>
      <c r="CM83" s="10">
        <f t="shared" si="155"/>
        <v>0</v>
      </c>
      <c r="CN83" s="20">
        <f t="shared" si="156"/>
        <v>75000</v>
      </c>
    </row>
    <row r="84" spans="1:92" s="11" customFormat="1" x14ac:dyDescent="0.25">
      <c r="A84" s="24">
        <v>79</v>
      </c>
      <c r="B84" s="25" t="s">
        <v>170</v>
      </c>
      <c r="C84" s="26" t="s">
        <v>171</v>
      </c>
      <c r="D84" s="27">
        <v>12</v>
      </c>
      <c r="E84" s="27">
        <v>1440</v>
      </c>
      <c r="F84" s="28">
        <f t="shared" si="125"/>
        <v>17280</v>
      </c>
      <c r="G84" s="7">
        <f t="shared" si="126"/>
        <v>0</v>
      </c>
      <c r="H84" s="9">
        <f t="shared" si="157"/>
        <v>0</v>
      </c>
      <c r="I84" s="9"/>
      <c r="J84" s="9">
        <v>0</v>
      </c>
      <c r="K84" s="10">
        <f t="shared" si="127"/>
        <v>0</v>
      </c>
      <c r="L84" s="7">
        <f t="shared" si="128"/>
        <v>0</v>
      </c>
      <c r="M84" s="9">
        <f t="shared" si="158"/>
        <v>0</v>
      </c>
      <c r="N84" s="9"/>
      <c r="O84" s="9">
        <f t="shared" si="159"/>
        <v>0</v>
      </c>
      <c r="P84" s="10">
        <f t="shared" si="129"/>
        <v>0</v>
      </c>
      <c r="Q84" s="7">
        <f t="shared" si="130"/>
        <v>0</v>
      </c>
      <c r="R84" s="9">
        <f t="shared" si="160"/>
        <v>0</v>
      </c>
      <c r="S84" s="9"/>
      <c r="T84" s="9">
        <f t="shared" si="161"/>
        <v>0</v>
      </c>
      <c r="U84" s="10">
        <f t="shared" si="131"/>
        <v>0</v>
      </c>
      <c r="V84" s="7">
        <f t="shared" si="119"/>
        <v>0</v>
      </c>
      <c r="W84" s="9">
        <f t="shared" si="120"/>
        <v>0</v>
      </c>
      <c r="X84" s="9"/>
      <c r="Y84" s="9">
        <f t="shared" si="117"/>
        <v>0</v>
      </c>
      <c r="Z84" s="10">
        <f t="shared" si="121"/>
        <v>0</v>
      </c>
      <c r="AA84" s="7">
        <f t="shared" si="122"/>
        <v>0</v>
      </c>
      <c r="AB84" s="9">
        <f t="shared" si="123"/>
        <v>0</v>
      </c>
      <c r="AC84" s="9"/>
      <c r="AD84" s="9">
        <f t="shared" si="118"/>
        <v>0</v>
      </c>
      <c r="AE84" s="10">
        <f t="shared" si="124"/>
        <v>0</v>
      </c>
      <c r="AF84" s="7">
        <f t="shared" si="132"/>
        <v>0</v>
      </c>
      <c r="AG84" s="9">
        <f t="shared" si="162"/>
        <v>0</v>
      </c>
      <c r="AH84" s="9"/>
      <c r="AI84" s="9">
        <f t="shared" si="163"/>
        <v>0</v>
      </c>
      <c r="AJ84" s="10">
        <f t="shared" si="133"/>
        <v>0</v>
      </c>
      <c r="AK84" s="7">
        <f t="shared" si="134"/>
        <v>0</v>
      </c>
      <c r="AL84" s="9">
        <f t="shared" si="164"/>
        <v>0</v>
      </c>
      <c r="AM84" s="9"/>
      <c r="AN84" s="9">
        <f t="shared" si="165"/>
        <v>0</v>
      </c>
      <c r="AO84" s="10">
        <f t="shared" si="135"/>
        <v>0</v>
      </c>
      <c r="AP84" s="7">
        <f t="shared" si="136"/>
        <v>0</v>
      </c>
      <c r="AQ84" s="9">
        <f t="shared" si="166"/>
        <v>0</v>
      </c>
      <c r="AR84" s="9"/>
      <c r="AS84" s="9">
        <f t="shared" si="167"/>
        <v>0</v>
      </c>
      <c r="AT84" s="10">
        <f t="shared" si="137"/>
        <v>0</v>
      </c>
      <c r="AU84" s="7">
        <f t="shared" si="138"/>
        <v>0</v>
      </c>
      <c r="AV84" s="9">
        <f t="shared" si="168"/>
        <v>0</v>
      </c>
      <c r="AW84" s="9"/>
      <c r="AX84" s="9">
        <f t="shared" si="185"/>
        <v>0</v>
      </c>
      <c r="AY84" s="10">
        <f t="shared" si="139"/>
        <v>0</v>
      </c>
      <c r="AZ84" s="34">
        <f t="shared" si="140"/>
        <v>233.33333333333334</v>
      </c>
      <c r="BA84" s="35">
        <f t="shared" si="169"/>
        <v>233.33333333333334</v>
      </c>
      <c r="BB84" s="35">
        <v>2800</v>
      </c>
      <c r="BC84" s="35">
        <v>0</v>
      </c>
      <c r="BD84" s="36">
        <f t="shared" si="141"/>
        <v>2800</v>
      </c>
      <c r="BE84" s="7">
        <f t="shared" si="142"/>
        <v>0</v>
      </c>
      <c r="BF84" s="9">
        <f t="shared" si="171"/>
        <v>0</v>
      </c>
      <c r="BG84" s="9"/>
      <c r="BH84" s="9">
        <f t="shared" si="172"/>
        <v>0</v>
      </c>
      <c r="BI84" s="10">
        <f t="shared" si="143"/>
        <v>0</v>
      </c>
      <c r="BJ84" s="7">
        <f t="shared" si="144"/>
        <v>0</v>
      </c>
      <c r="BK84" s="9">
        <f t="shared" si="173"/>
        <v>0</v>
      </c>
      <c r="BL84" s="9"/>
      <c r="BM84" s="9">
        <f t="shared" si="174"/>
        <v>0</v>
      </c>
      <c r="BN84" s="10">
        <f t="shared" si="145"/>
        <v>0</v>
      </c>
      <c r="BO84" s="7">
        <f t="shared" si="146"/>
        <v>0</v>
      </c>
      <c r="BP84" s="9">
        <f t="shared" si="175"/>
        <v>0</v>
      </c>
      <c r="BQ84" s="9"/>
      <c r="BR84" s="9">
        <f t="shared" si="176"/>
        <v>0</v>
      </c>
      <c r="BS84" s="10">
        <f t="shared" si="147"/>
        <v>0</v>
      </c>
      <c r="BT84" s="7">
        <f t="shared" si="148"/>
        <v>0</v>
      </c>
      <c r="BU84" s="9">
        <f t="shared" si="177"/>
        <v>0</v>
      </c>
      <c r="BV84" s="9"/>
      <c r="BW84" s="9">
        <f t="shared" si="178"/>
        <v>0</v>
      </c>
      <c r="BX84" s="10">
        <f t="shared" si="149"/>
        <v>0</v>
      </c>
      <c r="BY84" s="7">
        <f t="shared" si="150"/>
        <v>0</v>
      </c>
      <c r="BZ84" s="9">
        <f t="shared" si="179"/>
        <v>0</v>
      </c>
      <c r="CA84" s="9"/>
      <c r="CB84" s="9">
        <f t="shared" si="180"/>
        <v>0</v>
      </c>
      <c r="CC84" s="10">
        <f t="shared" si="151"/>
        <v>0</v>
      </c>
      <c r="CD84" s="7">
        <f t="shared" si="152"/>
        <v>0</v>
      </c>
      <c r="CE84" s="9">
        <f t="shared" si="181"/>
        <v>0</v>
      </c>
      <c r="CF84" s="9"/>
      <c r="CG84" s="9">
        <f t="shared" si="182"/>
        <v>0</v>
      </c>
      <c r="CH84" s="10">
        <f t="shared" si="153"/>
        <v>0</v>
      </c>
      <c r="CI84" s="7">
        <f t="shared" si="154"/>
        <v>0</v>
      </c>
      <c r="CJ84" s="9">
        <f t="shared" si="183"/>
        <v>0</v>
      </c>
      <c r="CK84" s="9"/>
      <c r="CL84" s="9">
        <f t="shared" si="184"/>
        <v>0</v>
      </c>
      <c r="CM84" s="10">
        <f t="shared" si="155"/>
        <v>0</v>
      </c>
      <c r="CN84" s="20">
        <f t="shared" si="156"/>
        <v>2800</v>
      </c>
    </row>
    <row r="85" spans="1:92" s="11" customFormat="1" x14ac:dyDescent="0.25">
      <c r="A85" s="29">
        <v>80</v>
      </c>
      <c r="B85" s="30" t="s">
        <v>172</v>
      </c>
      <c r="C85" s="31" t="s">
        <v>173</v>
      </c>
      <c r="D85" s="32">
        <v>14</v>
      </c>
      <c r="E85" s="32">
        <v>2200</v>
      </c>
      <c r="F85" s="33">
        <f t="shared" si="125"/>
        <v>30800</v>
      </c>
      <c r="G85" s="7">
        <f t="shared" si="126"/>
        <v>0</v>
      </c>
      <c r="H85" s="9">
        <f t="shared" si="157"/>
        <v>0</v>
      </c>
      <c r="I85" s="9"/>
      <c r="J85" s="9">
        <v>0</v>
      </c>
      <c r="K85" s="10">
        <f t="shared" si="127"/>
        <v>0</v>
      </c>
      <c r="L85" s="7">
        <f t="shared" si="128"/>
        <v>0</v>
      </c>
      <c r="M85" s="9">
        <f t="shared" si="158"/>
        <v>0</v>
      </c>
      <c r="N85" s="9"/>
      <c r="O85" s="9">
        <f t="shared" si="159"/>
        <v>0</v>
      </c>
      <c r="P85" s="10">
        <f t="shared" si="129"/>
        <v>0</v>
      </c>
      <c r="Q85" s="7">
        <f t="shared" si="130"/>
        <v>0</v>
      </c>
      <c r="R85" s="9">
        <f t="shared" si="160"/>
        <v>0</v>
      </c>
      <c r="S85" s="9"/>
      <c r="T85" s="9">
        <f t="shared" si="161"/>
        <v>0</v>
      </c>
      <c r="U85" s="10">
        <f t="shared" si="131"/>
        <v>0</v>
      </c>
      <c r="V85" s="7">
        <f t="shared" si="119"/>
        <v>0</v>
      </c>
      <c r="W85" s="9">
        <f t="shared" si="120"/>
        <v>0</v>
      </c>
      <c r="X85" s="9"/>
      <c r="Y85" s="9">
        <f t="shared" si="117"/>
        <v>0</v>
      </c>
      <c r="Z85" s="10">
        <f t="shared" si="121"/>
        <v>0</v>
      </c>
      <c r="AA85" s="7">
        <f t="shared" si="122"/>
        <v>0</v>
      </c>
      <c r="AB85" s="9">
        <f t="shared" si="123"/>
        <v>0</v>
      </c>
      <c r="AC85" s="9"/>
      <c r="AD85" s="9">
        <f t="shared" si="118"/>
        <v>0</v>
      </c>
      <c r="AE85" s="10">
        <f t="shared" si="124"/>
        <v>0</v>
      </c>
      <c r="AF85" s="7">
        <f t="shared" si="132"/>
        <v>0</v>
      </c>
      <c r="AG85" s="9">
        <f t="shared" si="162"/>
        <v>0</v>
      </c>
      <c r="AH85" s="9"/>
      <c r="AI85" s="9">
        <f t="shared" si="163"/>
        <v>0</v>
      </c>
      <c r="AJ85" s="10">
        <f t="shared" si="133"/>
        <v>0</v>
      </c>
      <c r="AK85" s="7">
        <f t="shared" si="134"/>
        <v>0</v>
      </c>
      <c r="AL85" s="9">
        <f t="shared" si="164"/>
        <v>0</v>
      </c>
      <c r="AM85" s="9"/>
      <c r="AN85" s="9">
        <f t="shared" si="165"/>
        <v>0</v>
      </c>
      <c r="AO85" s="10">
        <f t="shared" si="135"/>
        <v>0</v>
      </c>
      <c r="AP85" s="7">
        <f t="shared" si="136"/>
        <v>0</v>
      </c>
      <c r="AQ85" s="9">
        <f t="shared" si="166"/>
        <v>0</v>
      </c>
      <c r="AR85" s="9"/>
      <c r="AS85" s="9">
        <f t="shared" si="167"/>
        <v>0</v>
      </c>
      <c r="AT85" s="10">
        <f t="shared" si="137"/>
        <v>0</v>
      </c>
      <c r="AU85" s="7">
        <f t="shared" si="138"/>
        <v>0</v>
      </c>
      <c r="AV85" s="9">
        <f t="shared" si="168"/>
        <v>0</v>
      </c>
      <c r="AW85" s="9"/>
      <c r="AX85" s="9">
        <f t="shared" si="185"/>
        <v>0</v>
      </c>
      <c r="AY85" s="10">
        <f t="shared" si="139"/>
        <v>0</v>
      </c>
      <c r="AZ85" s="34">
        <f t="shared" si="140"/>
        <v>4600</v>
      </c>
      <c r="BA85" s="35">
        <f t="shared" si="169"/>
        <v>4600</v>
      </c>
      <c r="BB85" s="35">
        <v>64400</v>
      </c>
      <c r="BC85" s="35">
        <v>0</v>
      </c>
      <c r="BD85" s="36">
        <f t="shared" si="141"/>
        <v>64400</v>
      </c>
      <c r="BE85" s="7">
        <f t="shared" si="142"/>
        <v>0</v>
      </c>
      <c r="BF85" s="9">
        <f t="shared" si="171"/>
        <v>0</v>
      </c>
      <c r="BG85" s="9"/>
      <c r="BH85" s="9">
        <f t="shared" si="172"/>
        <v>0</v>
      </c>
      <c r="BI85" s="10">
        <f t="shared" si="143"/>
        <v>0</v>
      </c>
      <c r="BJ85" s="7">
        <f t="shared" si="144"/>
        <v>0</v>
      </c>
      <c r="BK85" s="9">
        <f t="shared" si="173"/>
        <v>0</v>
      </c>
      <c r="BL85" s="9"/>
      <c r="BM85" s="9">
        <f t="shared" si="174"/>
        <v>0</v>
      </c>
      <c r="BN85" s="10">
        <f t="shared" si="145"/>
        <v>0</v>
      </c>
      <c r="BO85" s="7">
        <f t="shared" si="146"/>
        <v>0</v>
      </c>
      <c r="BP85" s="9">
        <f t="shared" si="175"/>
        <v>0</v>
      </c>
      <c r="BQ85" s="9"/>
      <c r="BR85" s="9">
        <f t="shared" si="176"/>
        <v>0</v>
      </c>
      <c r="BS85" s="10">
        <f t="shared" si="147"/>
        <v>0</v>
      </c>
      <c r="BT85" s="7">
        <f t="shared" si="148"/>
        <v>0</v>
      </c>
      <c r="BU85" s="9">
        <f t="shared" si="177"/>
        <v>0</v>
      </c>
      <c r="BV85" s="9"/>
      <c r="BW85" s="9">
        <f t="shared" si="178"/>
        <v>0</v>
      </c>
      <c r="BX85" s="10">
        <f t="shared" si="149"/>
        <v>0</v>
      </c>
      <c r="BY85" s="7">
        <f t="shared" si="150"/>
        <v>0</v>
      </c>
      <c r="BZ85" s="9">
        <f t="shared" si="179"/>
        <v>0</v>
      </c>
      <c r="CA85" s="9"/>
      <c r="CB85" s="9">
        <f t="shared" si="180"/>
        <v>0</v>
      </c>
      <c r="CC85" s="10">
        <f t="shared" si="151"/>
        <v>0</v>
      </c>
      <c r="CD85" s="7">
        <f t="shared" si="152"/>
        <v>0</v>
      </c>
      <c r="CE85" s="9">
        <f t="shared" si="181"/>
        <v>0</v>
      </c>
      <c r="CF85" s="9"/>
      <c r="CG85" s="9">
        <f t="shared" si="182"/>
        <v>0</v>
      </c>
      <c r="CH85" s="10">
        <f t="shared" si="153"/>
        <v>0</v>
      </c>
      <c r="CI85" s="7">
        <f t="shared" si="154"/>
        <v>0</v>
      </c>
      <c r="CJ85" s="9">
        <f t="shared" si="183"/>
        <v>0</v>
      </c>
      <c r="CK85" s="9"/>
      <c r="CL85" s="9">
        <f t="shared" si="184"/>
        <v>0</v>
      </c>
      <c r="CM85" s="10">
        <f t="shared" si="155"/>
        <v>0</v>
      </c>
      <c r="CN85" s="20">
        <f t="shared" si="156"/>
        <v>64400</v>
      </c>
    </row>
    <row r="86" spans="1:92" s="11" customFormat="1" x14ac:dyDescent="0.25">
      <c r="A86" s="24">
        <v>81</v>
      </c>
      <c r="B86" s="25" t="s">
        <v>174</v>
      </c>
      <c r="C86" s="26" t="s">
        <v>175</v>
      </c>
      <c r="D86" s="27">
        <v>2</v>
      </c>
      <c r="E86" s="27">
        <v>2900</v>
      </c>
      <c r="F86" s="28">
        <f t="shared" si="125"/>
        <v>5800</v>
      </c>
      <c r="G86" s="7">
        <f t="shared" si="126"/>
        <v>6600</v>
      </c>
      <c r="H86" s="9">
        <f t="shared" si="157"/>
        <v>6600</v>
      </c>
      <c r="I86" s="9">
        <v>13200</v>
      </c>
      <c r="J86" s="9">
        <v>0</v>
      </c>
      <c r="K86" s="10">
        <f t="shared" si="127"/>
        <v>13200</v>
      </c>
      <c r="L86" s="7">
        <f t="shared" si="128"/>
        <v>0</v>
      </c>
      <c r="M86" s="9">
        <f t="shared" si="158"/>
        <v>0</v>
      </c>
      <c r="N86" s="9"/>
      <c r="O86" s="9">
        <f t="shared" si="159"/>
        <v>0</v>
      </c>
      <c r="P86" s="10">
        <f t="shared" si="129"/>
        <v>0</v>
      </c>
      <c r="Q86" s="7">
        <f t="shared" si="130"/>
        <v>0</v>
      </c>
      <c r="R86" s="9">
        <f t="shared" si="160"/>
        <v>0</v>
      </c>
      <c r="S86" s="9"/>
      <c r="T86" s="9">
        <f t="shared" si="161"/>
        <v>0</v>
      </c>
      <c r="U86" s="10">
        <f t="shared" si="131"/>
        <v>0</v>
      </c>
      <c r="V86" s="7">
        <f t="shared" si="119"/>
        <v>0</v>
      </c>
      <c r="W86" s="9">
        <f t="shared" si="120"/>
        <v>0</v>
      </c>
      <c r="X86" s="9"/>
      <c r="Y86" s="9">
        <f t="shared" si="117"/>
        <v>0</v>
      </c>
      <c r="Z86" s="10">
        <f t="shared" si="121"/>
        <v>0</v>
      </c>
      <c r="AA86" s="7">
        <f t="shared" si="122"/>
        <v>0</v>
      </c>
      <c r="AB86" s="9">
        <f t="shared" si="123"/>
        <v>0</v>
      </c>
      <c r="AC86" s="9"/>
      <c r="AD86" s="9">
        <f t="shared" si="118"/>
        <v>0</v>
      </c>
      <c r="AE86" s="10">
        <f t="shared" si="124"/>
        <v>0</v>
      </c>
      <c r="AF86" s="7">
        <f t="shared" si="132"/>
        <v>0</v>
      </c>
      <c r="AG86" s="9">
        <f t="shared" si="162"/>
        <v>0</v>
      </c>
      <c r="AH86" s="9"/>
      <c r="AI86" s="9">
        <f t="shared" si="163"/>
        <v>0</v>
      </c>
      <c r="AJ86" s="10">
        <f t="shared" si="133"/>
        <v>0</v>
      </c>
      <c r="AK86" s="7">
        <f t="shared" si="134"/>
        <v>0</v>
      </c>
      <c r="AL86" s="9">
        <f t="shared" si="164"/>
        <v>0</v>
      </c>
      <c r="AM86" s="9"/>
      <c r="AN86" s="9">
        <f t="shared" si="165"/>
        <v>0</v>
      </c>
      <c r="AO86" s="10">
        <f t="shared" si="135"/>
        <v>0</v>
      </c>
      <c r="AP86" s="7">
        <f t="shared" si="136"/>
        <v>0</v>
      </c>
      <c r="AQ86" s="9">
        <f t="shared" si="166"/>
        <v>0</v>
      </c>
      <c r="AR86" s="9"/>
      <c r="AS86" s="9">
        <f t="shared" si="167"/>
        <v>0</v>
      </c>
      <c r="AT86" s="10">
        <f t="shared" si="137"/>
        <v>0</v>
      </c>
      <c r="AU86" s="7">
        <f t="shared" si="138"/>
        <v>3500</v>
      </c>
      <c r="AV86" s="9">
        <f t="shared" si="168"/>
        <v>3500</v>
      </c>
      <c r="AW86" s="9">
        <v>7000</v>
      </c>
      <c r="AX86" s="9">
        <v>0</v>
      </c>
      <c r="AY86" s="10">
        <f t="shared" si="139"/>
        <v>7000</v>
      </c>
      <c r="AZ86" s="34">
        <f t="shared" si="140"/>
        <v>2900</v>
      </c>
      <c r="BA86" s="35">
        <f t="shared" si="169"/>
        <v>2900</v>
      </c>
      <c r="BB86" s="35">
        <v>5800</v>
      </c>
      <c r="BC86" s="35">
        <v>0</v>
      </c>
      <c r="BD86" s="36">
        <f t="shared" si="141"/>
        <v>5800</v>
      </c>
      <c r="BE86" s="7">
        <f t="shared" si="142"/>
        <v>0</v>
      </c>
      <c r="BF86" s="9">
        <f t="shared" si="171"/>
        <v>0</v>
      </c>
      <c r="BG86" s="9"/>
      <c r="BH86" s="9">
        <f t="shared" si="172"/>
        <v>0</v>
      </c>
      <c r="BI86" s="10">
        <f t="shared" si="143"/>
        <v>0</v>
      </c>
      <c r="BJ86" s="7">
        <f t="shared" si="144"/>
        <v>0</v>
      </c>
      <c r="BK86" s="9">
        <f t="shared" si="173"/>
        <v>0</v>
      </c>
      <c r="BL86" s="9"/>
      <c r="BM86" s="9">
        <f t="shared" si="174"/>
        <v>0</v>
      </c>
      <c r="BN86" s="10">
        <f t="shared" si="145"/>
        <v>0</v>
      </c>
      <c r="BO86" s="7">
        <f t="shared" si="146"/>
        <v>0</v>
      </c>
      <c r="BP86" s="9">
        <f t="shared" si="175"/>
        <v>0</v>
      </c>
      <c r="BQ86" s="9"/>
      <c r="BR86" s="9">
        <f t="shared" si="176"/>
        <v>0</v>
      </c>
      <c r="BS86" s="10">
        <f t="shared" si="147"/>
        <v>0</v>
      </c>
      <c r="BT86" s="7">
        <f t="shared" si="148"/>
        <v>0</v>
      </c>
      <c r="BU86" s="9">
        <f t="shared" si="177"/>
        <v>0</v>
      </c>
      <c r="BV86" s="9"/>
      <c r="BW86" s="9">
        <f t="shared" si="178"/>
        <v>0</v>
      </c>
      <c r="BX86" s="10">
        <f t="shared" si="149"/>
        <v>0</v>
      </c>
      <c r="BY86" s="7">
        <f t="shared" si="150"/>
        <v>0</v>
      </c>
      <c r="BZ86" s="9">
        <f t="shared" si="179"/>
        <v>0</v>
      </c>
      <c r="CA86" s="9"/>
      <c r="CB86" s="9">
        <f t="shared" si="180"/>
        <v>0</v>
      </c>
      <c r="CC86" s="10">
        <f t="shared" si="151"/>
        <v>0</v>
      </c>
      <c r="CD86" s="7">
        <f t="shared" si="152"/>
        <v>0</v>
      </c>
      <c r="CE86" s="9">
        <f t="shared" si="181"/>
        <v>0</v>
      </c>
      <c r="CF86" s="9"/>
      <c r="CG86" s="9">
        <f t="shared" si="182"/>
        <v>0</v>
      </c>
      <c r="CH86" s="10">
        <f t="shared" si="153"/>
        <v>0</v>
      </c>
      <c r="CI86" s="7">
        <f t="shared" si="154"/>
        <v>0</v>
      </c>
      <c r="CJ86" s="9">
        <f t="shared" si="183"/>
        <v>0</v>
      </c>
      <c r="CK86" s="9"/>
      <c r="CL86" s="9">
        <f t="shared" si="184"/>
        <v>0</v>
      </c>
      <c r="CM86" s="10">
        <f t="shared" si="155"/>
        <v>0</v>
      </c>
      <c r="CN86" s="20">
        <f t="shared" si="156"/>
        <v>5800</v>
      </c>
    </row>
    <row r="87" spans="1:92" s="11" customFormat="1" x14ac:dyDescent="0.25">
      <c r="A87" s="24">
        <v>82</v>
      </c>
      <c r="B87" s="25" t="s">
        <v>176</v>
      </c>
      <c r="C87" s="26" t="s">
        <v>177</v>
      </c>
      <c r="D87" s="27">
        <v>2</v>
      </c>
      <c r="E87" s="27">
        <v>15000</v>
      </c>
      <c r="F87" s="28">
        <f t="shared" si="125"/>
        <v>30000</v>
      </c>
      <c r="G87" s="7">
        <f t="shared" si="126"/>
        <v>13750</v>
      </c>
      <c r="H87" s="9">
        <f t="shared" si="157"/>
        <v>16500</v>
      </c>
      <c r="I87" s="9">
        <v>27500</v>
      </c>
      <c r="J87" s="9">
        <f t="shared" ref="J87:J88" si="186">+I87*0.2</f>
        <v>5500</v>
      </c>
      <c r="K87" s="10">
        <f t="shared" si="127"/>
        <v>33000</v>
      </c>
      <c r="L87" s="7">
        <f t="shared" si="128"/>
        <v>0</v>
      </c>
      <c r="M87" s="9">
        <f t="shared" si="158"/>
        <v>0</v>
      </c>
      <c r="N87" s="9"/>
      <c r="O87" s="9">
        <f t="shared" si="159"/>
        <v>0</v>
      </c>
      <c r="P87" s="10">
        <f t="shared" si="129"/>
        <v>0</v>
      </c>
      <c r="Q87" s="7">
        <f t="shared" si="130"/>
        <v>0</v>
      </c>
      <c r="R87" s="9">
        <f t="shared" si="160"/>
        <v>0</v>
      </c>
      <c r="S87" s="9"/>
      <c r="T87" s="9">
        <f t="shared" si="161"/>
        <v>0</v>
      </c>
      <c r="U87" s="10">
        <f t="shared" si="131"/>
        <v>0</v>
      </c>
      <c r="V87" s="7">
        <f t="shared" si="119"/>
        <v>0</v>
      </c>
      <c r="W87" s="9">
        <f t="shared" si="120"/>
        <v>0</v>
      </c>
      <c r="X87" s="9"/>
      <c r="Y87" s="9">
        <f t="shared" si="117"/>
        <v>0</v>
      </c>
      <c r="Z87" s="10">
        <f t="shared" si="121"/>
        <v>0</v>
      </c>
      <c r="AA87" s="7">
        <f t="shared" si="122"/>
        <v>0</v>
      </c>
      <c r="AB87" s="9">
        <f t="shared" si="123"/>
        <v>0</v>
      </c>
      <c r="AC87" s="9"/>
      <c r="AD87" s="9">
        <f t="shared" si="118"/>
        <v>0</v>
      </c>
      <c r="AE87" s="10">
        <f t="shared" si="124"/>
        <v>0</v>
      </c>
      <c r="AF87" s="7">
        <f t="shared" si="132"/>
        <v>0</v>
      </c>
      <c r="AG87" s="9">
        <f t="shared" si="162"/>
        <v>0</v>
      </c>
      <c r="AH87" s="9"/>
      <c r="AI87" s="9">
        <f t="shared" si="163"/>
        <v>0</v>
      </c>
      <c r="AJ87" s="10">
        <f t="shared" si="133"/>
        <v>0</v>
      </c>
      <c r="AK87" s="7">
        <f t="shared" si="134"/>
        <v>0</v>
      </c>
      <c r="AL87" s="9">
        <f t="shared" si="164"/>
        <v>0</v>
      </c>
      <c r="AM87" s="9"/>
      <c r="AN87" s="9">
        <f t="shared" si="165"/>
        <v>0</v>
      </c>
      <c r="AO87" s="10">
        <f t="shared" si="135"/>
        <v>0</v>
      </c>
      <c r="AP87" s="7">
        <f t="shared" si="136"/>
        <v>0</v>
      </c>
      <c r="AQ87" s="9">
        <f t="shared" si="166"/>
        <v>0</v>
      </c>
      <c r="AR87" s="9"/>
      <c r="AS87" s="9">
        <f t="shared" si="167"/>
        <v>0</v>
      </c>
      <c r="AT87" s="10">
        <f t="shared" si="137"/>
        <v>0</v>
      </c>
      <c r="AU87" s="34">
        <f t="shared" si="138"/>
        <v>1500</v>
      </c>
      <c r="AV87" s="35">
        <f t="shared" si="168"/>
        <v>1500</v>
      </c>
      <c r="AW87" s="35">
        <v>3000</v>
      </c>
      <c r="AX87" s="35">
        <v>0</v>
      </c>
      <c r="AY87" s="36">
        <f t="shared" si="139"/>
        <v>3000</v>
      </c>
      <c r="AZ87" s="7">
        <f t="shared" si="140"/>
        <v>0</v>
      </c>
      <c r="BA87" s="9">
        <f t="shared" si="169"/>
        <v>0</v>
      </c>
      <c r="BB87" s="9"/>
      <c r="BC87" s="9">
        <f t="shared" si="170"/>
        <v>0</v>
      </c>
      <c r="BD87" s="10">
        <f t="shared" si="141"/>
        <v>0</v>
      </c>
      <c r="BE87" s="7">
        <f t="shared" si="142"/>
        <v>0</v>
      </c>
      <c r="BF87" s="9">
        <f t="shared" si="171"/>
        <v>0</v>
      </c>
      <c r="BG87" s="9"/>
      <c r="BH87" s="9">
        <f t="shared" si="172"/>
        <v>0</v>
      </c>
      <c r="BI87" s="10">
        <f t="shared" si="143"/>
        <v>0</v>
      </c>
      <c r="BJ87" s="7">
        <f t="shared" si="144"/>
        <v>0</v>
      </c>
      <c r="BK87" s="9">
        <f t="shared" si="173"/>
        <v>0</v>
      </c>
      <c r="BL87" s="9"/>
      <c r="BM87" s="9">
        <f t="shared" si="174"/>
        <v>0</v>
      </c>
      <c r="BN87" s="10">
        <f t="shared" si="145"/>
        <v>0</v>
      </c>
      <c r="BO87" s="7">
        <f t="shared" si="146"/>
        <v>0</v>
      </c>
      <c r="BP87" s="9">
        <f t="shared" si="175"/>
        <v>0</v>
      </c>
      <c r="BQ87" s="9"/>
      <c r="BR87" s="9">
        <f t="shared" si="176"/>
        <v>0</v>
      </c>
      <c r="BS87" s="10">
        <f t="shared" si="147"/>
        <v>0</v>
      </c>
      <c r="BT87" s="7">
        <f t="shared" si="148"/>
        <v>0</v>
      </c>
      <c r="BU87" s="9">
        <f t="shared" si="177"/>
        <v>0</v>
      </c>
      <c r="BV87" s="9"/>
      <c r="BW87" s="9">
        <f t="shared" si="178"/>
        <v>0</v>
      </c>
      <c r="BX87" s="10">
        <f t="shared" si="149"/>
        <v>0</v>
      </c>
      <c r="BY87" s="7">
        <f t="shared" si="150"/>
        <v>0</v>
      </c>
      <c r="BZ87" s="9">
        <f t="shared" si="179"/>
        <v>0</v>
      </c>
      <c r="CA87" s="9"/>
      <c r="CB87" s="9">
        <f t="shared" si="180"/>
        <v>0</v>
      </c>
      <c r="CC87" s="10">
        <f t="shared" si="151"/>
        <v>0</v>
      </c>
      <c r="CD87" s="7">
        <f t="shared" si="152"/>
        <v>0</v>
      </c>
      <c r="CE87" s="9">
        <f t="shared" si="181"/>
        <v>0</v>
      </c>
      <c r="CF87" s="9"/>
      <c r="CG87" s="9">
        <f t="shared" si="182"/>
        <v>0</v>
      </c>
      <c r="CH87" s="10">
        <f t="shared" si="153"/>
        <v>0</v>
      </c>
      <c r="CI87" s="7">
        <f t="shared" si="154"/>
        <v>0</v>
      </c>
      <c r="CJ87" s="9">
        <f t="shared" si="183"/>
        <v>0</v>
      </c>
      <c r="CK87" s="9"/>
      <c r="CL87" s="9">
        <f t="shared" si="184"/>
        <v>0</v>
      </c>
      <c r="CM87" s="10">
        <f t="shared" si="155"/>
        <v>0</v>
      </c>
      <c r="CN87" s="20">
        <f t="shared" si="156"/>
        <v>3000</v>
      </c>
    </row>
    <row r="88" spans="1:92" s="11" customFormat="1" ht="17.25" thickBot="1" x14ac:dyDescent="0.3">
      <c r="A88" s="37">
        <v>83</v>
      </c>
      <c r="B88" s="38" t="s">
        <v>178</v>
      </c>
      <c r="C88" s="39" t="s">
        <v>179</v>
      </c>
      <c r="D88" s="42">
        <v>2800</v>
      </c>
      <c r="E88" s="42">
        <v>200</v>
      </c>
      <c r="F88" s="43">
        <f t="shared" si="125"/>
        <v>560000</v>
      </c>
      <c r="G88" s="12">
        <f t="shared" si="126"/>
        <v>0</v>
      </c>
      <c r="H88" s="13">
        <f t="shared" si="157"/>
        <v>0</v>
      </c>
      <c r="I88" s="13"/>
      <c r="J88" s="13">
        <f t="shared" si="186"/>
        <v>0</v>
      </c>
      <c r="K88" s="14">
        <f t="shared" si="127"/>
        <v>0</v>
      </c>
      <c r="L88" s="12">
        <f t="shared" si="128"/>
        <v>0</v>
      </c>
      <c r="M88" s="13">
        <f t="shared" si="158"/>
        <v>0</v>
      </c>
      <c r="N88" s="13"/>
      <c r="O88" s="13">
        <f t="shared" si="159"/>
        <v>0</v>
      </c>
      <c r="P88" s="14">
        <f t="shared" si="129"/>
        <v>0</v>
      </c>
      <c r="Q88" s="12">
        <f t="shared" si="130"/>
        <v>0</v>
      </c>
      <c r="R88" s="13">
        <f t="shared" si="160"/>
        <v>0</v>
      </c>
      <c r="S88" s="13"/>
      <c r="T88" s="13">
        <f t="shared" si="161"/>
        <v>0</v>
      </c>
      <c r="U88" s="14">
        <f t="shared" si="131"/>
        <v>0</v>
      </c>
      <c r="V88" s="12">
        <f t="shared" si="119"/>
        <v>0</v>
      </c>
      <c r="W88" s="13">
        <f t="shared" si="120"/>
        <v>0</v>
      </c>
      <c r="X88" s="13"/>
      <c r="Y88" s="13">
        <f t="shared" ref="Y88" si="187">+X88*0.2</f>
        <v>0</v>
      </c>
      <c r="Z88" s="14">
        <f t="shared" si="121"/>
        <v>0</v>
      </c>
      <c r="AA88" s="12">
        <f t="shared" si="122"/>
        <v>0</v>
      </c>
      <c r="AB88" s="13">
        <f t="shared" si="123"/>
        <v>0</v>
      </c>
      <c r="AC88" s="13"/>
      <c r="AD88" s="13">
        <f t="shared" ref="AD88" si="188">+AC88*0.2</f>
        <v>0</v>
      </c>
      <c r="AE88" s="14">
        <f t="shared" si="124"/>
        <v>0</v>
      </c>
      <c r="AF88" s="12">
        <f t="shared" si="132"/>
        <v>0</v>
      </c>
      <c r="AG88" s="13">
        <f t="shared" si="162"/>
        <v>0</v>
      </c>
      <c r="AH88" s="13"/>
      <c r="AI88" s="13">
        <f t="shared" si="163"/>
        <v>0</v>
      </c>
      <c r="AJ88" s="14">
        <f t="shared" si="133"/>
        <v>0</v>
      </c>
      <c r="AK88" s="12">
        <f t="shared" si="134"/>
        <v>0</v>
      </c>
      <c r="AL88" s="13">
        <f t="shared" si="164"/>
        <v>0</v>
      </c>
      <c r="AM88" s="13"/>
      <c r="AN88" s="13">
        <f t="shared" si="165"/>
        <v>0</v>
      </c>
      <c r="AO88" s="14">
        <f t="shared" si="135"/>
        <v>0</v>
      </c>
      <c r="AP88" s="12">
        <f t="shared" si="136"/>
        <v>0</v>
      </c>
      <c r="AQ88" s="13">
        <f t="shared" si="166"/>
        <v>0</v>
      </c>
      <c r="AR88" s="13"/>
      <c r="AS88" s="13">
        <f t="shared" si="167"/>
        <v>0</v>
      </c>
      <c r="AT88" s="14">
        <f t="shared" si="137"/>
        <v>0</v>
      </c>
      <c r="AU88" s="12">
        <f t="shared" si="138"/>
        <v>0</v>
      </c>
      <c r="AV88" s="13">
        <f t="shared" si="168"/>
        <v>0</v>
      </c>
      <c r="AW88" s="13"/>
      <c r="AX88" s="13">
        <f t="shared" si="185"/>
        <v>0</v>
      </c>
      <c r="AY88" s="14">
        <f t="shared" si="139"/>
        <v>0</v>
      </c>
      <c r="AZ88" s="12">
        <f t="shared" si="140"/>
        <v>0</v>
      </c>
      <c r="BA88" s="13">
        <f t="shared" si="169"/>
        <v>0</v>
      </c>
      <c r="BB88" s="13"/>
      <c r="BC88" s="13">
        <f t="shared" si="170"/>
        <v>0</v>
      </c>
      <c r="BD88" s="14">
        <f t="shared" si="141"/>
        <v>0</v>
      </c>
      <c r="BE88" s="12">
        <f t="shared" si="142"/>
        <v>0</v>
      </c>
      <c r="BF88" s="13">
        <f t="shared" si="171"/>
        <v>0</v>
      </c>
      <c r="BG88" s="13"/>
      <c r="BH88" s="13">
        <f t="shared" si="172"/>
        <v>0</v>
      </c>
      <c r="BI88" s="14">
        <f t="shared" si="143"/>
        <v>0</v>
      </c>
      <c r="BJ88" s="12">
        <f t="shared" si="144"/>
        <v>0</v>
      </c>
      <c r="BK88" s="13">
        <f t="shared" si="173"/>
        <v>0</v>
      </c>
      <c r="BL88" s="13"/>
      <c r="BM88" s="13">
        <f t="shared" si="174"/>
        <v>0</v>
      </c>
      <c r="BN88" s="14">
        <f t="shared" si="145"/>
        <v>0</v>
      </c>
      <c r="BO88" s="12">
        <f t="shared" si="146"/>
        <v>0</v>
      </c>
      <c r="BP88" s="13">
        <f t="shared" si="175"/>
        <v>0</v>
      </c>
      <c r="BQ88" s="13"/>
      <c r="BR88" s="13">
        <f t="shared" si="176"/>
        <v>0</v>
      </c>
      <c r="BS88" s="14">
        <f t="shared" si="147"/>
        <v>0</v>
      </c>
      <c r="BT88" s="12">
        <f t="shared" si="148"/>
        <v>0</v>
      </c>
      <c r="BU88" s="13">
        <f t="shared" si="177"/>
        <v>0</v>
      </c>
      <c r="BV88" s="13"/>
      <c r="BW88" s="13">
        <f t="shared" si="178"/>
        <v>0</v>
      </c>
      <c r="BX88" s="14">
        <f t="shared" si="149"/>
        <v>0</v>
      </c>
      <c r="BY88" s="12">
        <f t="shared" si="150"/>
        <v>0</v>
      </c>
      <c r="BZ88" s="13">
        <f t="shared" si="179"/>
        <v>0</v>
      </c>
      <c r="CA88" s="13"/>
      <c r="CB88" s="13">
        <f t="shared" si="180"/>
        <v>0</v>
      </c>
      <c r="CC88" s="14">
        <f t="shared" si="151"/>
        <v>0</v>
      </c>
      <c r="CD88" s="12">
        <f t="shared" si="152"/>
        <v>0</v>
      </c>
      <c r="CE88" s="13">
        <f t="shared" si="181"/>
        <v>0</v>
      </c>
      <c r="CF88" s="13"/>
      <c r="CG88" s="13">
        <f t="shared" si="182"/>
        <v>0</v>
      </c>
      <c r="CH88" s="14">
        <f t="shared" si="153"/>
        <v>0</v>
      </c>
      <c r="CI88" s="12">
        <f t="shared" si="154"/>
        <v>0</v>
      </c>
      <c r="CJ88" s="13">
        <f t="shared" si="183"/>
        <v>0</v>
      </c>
      <c r="CK88" s="13"/>
      <c r="CL88" s="13">
        <f t="shared" si="184"/>
        <v>0</v>
      </c>
      <c r="CM88" s="14">
        <f t="shared" si="155"/>
        <v>0</v>
      </c>
      <c r="CN88" s="20">
        <f t="shared" si="156"/>
        <v>0</v>
      </c>
    </row>
    <row r="89" spans="1:92" x14ac:dyDescent="0.25">
      <c r="A89" s="6"/>
      <c r="CN89" s="20">
        <f t="shared" si="156"/>
        <v>0</v>
      </c>
    </row>
  </sheetData>
  <autoFilter ref="A5:CM89"/>
  <mergeCells count="19">
    <mergeCell ref="AF4:AJ4"/>
    <mergeCell ref="A4:C4"/>
    <mergeCell ref="CI4:CM4"/>
    <mergeCell ref="D4:F4"/>
    <mergeCell ref="AA4:AE4"/>
    <mergeCell ref="V4:Z4"/>
    <mergeCell ref="Q4:U4"/>
    <mergeCell ref="L4:P4"/>
    <mergeCell ref="G4:K4"/>
    <mergeCell ref="CD4:CH4"/>
    <mergeCell ref="BY4:CC4"/>
    <mergeCell ref="BT4:BX4"/>
    <mergeCell ref="BO4:BS4"/>
    <mergeCell ref="BJ4:BN4"/>
    <mergeCell ref="BE4:BI4"/>
    <mergeCell ref="AZ4:BD4"/>
    <mergeCell ref="AU4:AY4"/>
    <mergeCell ref="AP4:AT4"/>
    <mergeCell ref="AK4:AO4"/>
  </mergeCells>
  <conditionalFormatting sqref="I6:I21 I24:I28 I30:I34 I37:I56 I58:I87">
    <cfRule type="cellIs" dxfId="3" priority="2" operator="equal">
      <formula>$CN6</formula>
    </cfRule>
  </conditionalFormatting>
  <conditionalFormatting sqref="N6:N21 S6:S21 X6:X21 AC6:AC21 AH6:AH21 AM6:AM21 AR6:AR21 AW6:AW21 BB6:BB21 BG6:BG21 BL6:BL21 BQ6:BQ21 BV6:BV21 CA6:CA21 CF6:CF21 CK6:CK21 CK24:CK28 CF24:CF28 CA24:CA28 BV24:BV28 BQ24:BQ28 BL24:BL28 BG24:BG28 BB24:BB28 AW24:AW28 AR24:AR28 AM24:AM28 AH24:AH28 AC24:AC28 X24:X28 S24:S28 N24:N28 CK30:CK34 CF30:CF34 CA30:CA34 BV30:BV34 BQ30:BQ34 BL30:BL34 BG30:BG34 BB30:BB34 AW30:AW34 AR30:AR34 AM30:AM34 AH30:AH34 AC30:AC34 X30:X34 S30:S34 N30:N34 CK37:CK56 CF37:CF56 CA37:CA56 BV37:BV56 BQ37:BQ56 BL37:BL56 BG37:BG56 BB37:BB56 AW37:AW56 AR37:AR56 AM37:AM56 AH37:AH56 AC37:AC56 X37:X56 S37:S56 N37:N56 CK58:CK87 CF58:CF87 CA58:CA87 BV58:BV87 BQ58:BQ87 BL58:BL87 BG58:BG87 BB58:BB87 AW58:AW87 AR58:AR87 AM58:AM87 AH58:AH87 AC58:AC87 X58:X87 S58:S87 N58:N87">
    <cfRule type="cellIs" dxfId="2" priority="1" operator="equal">
      <formula>$CN6</formula>
    </cfRule>
  </conditionalFormatting>
  <pageMargins left="0.70866141732283472" right="0.70866141732283472" top="0.74803149606299213" bottom="0.74803149606299213" header="0.31496062992125984" footer="0.31496062992125984"/>
  <pageSetup paperSize="9" scale="3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Գնային առաջարկներ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2022-01-19T12:19:54Z</dcterms:modified>
</cp:coreProperties>
</file>